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2-2023\Excel 22-23\Admitere 23-24\Inscrieri 2023\Licenta 2023\"/>
    </mc:Choice>
  </mc:AlternateContent>
  <workbookProtection workbookPassword="9D29" lockStructure="1"/>
  <bookViews>
    <workbookView xWindow="0" yWindow="0" windowWidth="28800" windowHeight="11130"/>
  </bookViews>
  <sheets>
    <sheet name="Licentă" sheetId="1" r:id="rId1"/>
  </sheets>
  <definedNames>
    <definedName name="_xlnm.Print_Titles" localSheetId="0">Licentă!$C:$C</definedName>
  </definedNames>
  <calcPr calcId="162913"/>
</workbook>
</file>

<file path=xl/calcChain.xml><?xml version="1.0" encoding="utf-8"?>
<calcChain xmlns="http://schemas.openxmlformats.org/spreadsheetml/2006/main">
  <c r="HU21" i="1" l="1"/>
  <c r="HT21" i="1"/>
  <c r="HU20" i="1"/>
  <c r="HT20" i="1"/>
  <c r="HU19" i="1"/>
  <c r="HT19" i="1"/>
  <c r="HU18" i="1"/>
  <c r="HT18" i="1"/>
  <c r="HU17" i="1"/>
  <c r="HT17" i="1"/>
  <c r="HU16" i="1"/>
  <c r="HT16" i="1"/>
  <c r="HU15" i="1"/>
  <c r="HT15" i="1"/>
  <c r="HU14" i="1"/>
  <c r="HT14" i="1"/>
  <c r="HU13" i="1"/>
  <c r="HT13" i="1"/>
  <c r="HU12" i="1"/>
  <c r="HT12" i="1"/>
  <c r="HU11" i="1"/>
  <c r="HT11" i="1"/>
  <c r="HU10" i="1"/>
  <c r="HT10" i="1"/>
  <c r="HU9" i="1"/>
  <c r="HT9" i="1"/>
  <c r="HU8" i="1"/>
  <c r="HT8" i="1"/>
  <c r="HR21" i="1"/>
  <c r="HQ21" i="1"/>
  <c r="HP21" i="1"/>
  <c r="HO21" i="1"/>
  <c r="HN21" i="1"/>
  <c r="HR20" i="1"/>
  <c r="HQ20" i="1"/>
  <c r="HP20" i="1"/>
  <c r="HO20" i="1"/>
  <c r="HN20" i="1"/>
  <c r="HR19" i="1"/>
  <c r="HQ19" i="1"/>
  <c r="HP19" i="1"/>
  <c r="HO19" i="1"/>
  <c r="HN19" i="1"/>
  <c r="HR18" i="1"/>
  <c r="HQ18" i="1"/>
  <c r="HP18" i="1"/>
  <c r="HO18" i="1"/>
  <c r="HN18" i="1"/>
  <c r="HR17" i="1"/>
  <c r="HQ17" i="1"/>
  <c r="HP17" i="1"/>
  <c r="HO17" i="1"/>
  <c r="HN17" i="1"/>
  <c r="HR16" i="1"/>
  <c r="HQ16" i="1"/>
  <c r="HP16" i="1"/>
  <c r="HO16" i="1"/>
  <c r="HN16" i="1"/>
  <c r="HR15" i="1"/>
  <c r="HQ15" i="1"/>
  <c r="HP15" i="1"/>
  <c r="HO15" i="1"/>
  <c r="HN15" i="1"/>
  <c r="HR14" i="1"/>
  <c r="HQ14" i="1"/>
  <c r="HP14" i="1"/>
  <c r="HO14" i="1"/>
  <c r="HN14" i="1"/>
  <c r="HR13" i="1"/>
  <c r="HQ13" i="1"/>
  <c r="HP13" i="1"/>
  <c r="HO13" i="1"/>
  <c r="HN13" i="1"/>
  <c r="HR12" i="1"/>
  <c r="HQ12" i="1"/>
  <c r="HP12" i="1"/>
  <c r="HO12" i="1"/>
  <c r="HN12" i="1"/>
  <c r="HR11" i="1"/>
  <c r="HQ11" i="1"/>
  <c r="HP11" i="1"/>
  <c r="HO11" i="1"/>
  <c r="HN11" i="1"/>
  <c r="HR10" i="1"/>
  <c r="HQ10" i="1"/>
  <c r="HP10" i="1"/>
  <c r="HO10" i="1"/>
  <c r="HN10" i="1"/>
  <c r="HR9" i="1"/>
  <c r="HQ9" i="1"/>
  <c r="HP9" i="1"/>
  <c r="HO9" i="1"/>
  <c r="HN9" i="1"/>
  <c r="HR8" i="1"/>
  <c r="HQ8" i="1"/>
  <c r="HP8" i="1"/>
  <c r="HO8" i="1"/>
  <c r="HN8" i="1"/>
  <c r="HN23" i="1"/>
  <c r="HU36" i="1" l="1"/>
  <c r="HT36" i="1"/>
  <c r="HU35" i="1"/>
  <c r="HT35" i="1"/>
  <c r="HU34" i="1"/>
  <c r="HT34" i="1"/>
  <c r="HR36" i="1"/>
  <c r="HQ36" i="1"/>
  <c r="HP36" i="1"/>
  <c r="HO36" i="1"/>
  <c r="HN36" i="1"/>
  <c r="HR35" i="1"/>
  <c r="HQ35" i="1"/>
  <c r="HP35" i="1"/>
  <c r="HO35" i="1"/>
  <c r="HN35" i="1"/>
  <c r="HR34" i="1"/>
  <c r="HQ34" i="1"/>
  <c r="HP34" i="1"/>
  <c r="HO34" i="1"/>
  <c r="HN34" i="1"/>
  <c r="HU32" i="1"/>
  <c r="HT32" i="1"/>
  <c r="HU31" i="1"/>
  <c r="HT31" i="1"/>
  <c r="HU30" i="1"/>
  <c r="HT30" i="1"/>
  <c r="HR32" i="1"/>
  <c r="HQ32" i="1"/>
  <c r="HP32" i="1"/>
  <c r="HO32" i="1"/>
  <c r="HN32" i="1"/>
  <c r="HR31" i="1"/>
  <c r="HQ31" i="1"/>
  <c r="HP31" i="1"/>
  <c r="HO31" i="1"/>
  <c r="HN31" i="1"/>
  <c r="HR30" i="1"/>
  <c r="HQ30" i="1"/>
  <c r="HP30" i="1"/>
  <c r="HO30" i="1"/>
  <c r="HN30" i="1"/>
  <c r="HU28" i="1" l="1"/>
  <c r="HT28" i="1"/>
  <c r="HU27" i="1"/>
  <c r="HT27" i="1"/>
  <c r="HU26" i="1"/>
  <c r="HT26" i="1"/>
  <c r="HU25" i="1"/>
  <c r="HT25" i="1"/>
  <c r="HU24" i="1"/>
  <c r="HT24" i="1"/>
  <c r="HU23" i="1"/>
  <c r="HT23" i="1"/>
  <c r="HR28" i="1"/>
  <c r="HQ28" i="1"/>
  <c r="HP28" i="1"/>
  <c r="HO28" i="1"/>
  <c r="HN28" i="1"/>
  <c r="HR27" i="1"/>
  <c r="HQ27" i="1"/>
  <c r="HP27" i="1"/>
  <c r="HO27" i="1"/>
  <c r="HN27" i="1"/>
  <c r="HR26" i="1"/>
  <c r="HQ26" i="1"/>
  <c r="HP26" i="1"/>
  <c r="HO26" i="1"/>
  <c r="HN26" i="1"/>
  <c r="HR25" i="1"/>
  <c r="HQ25" i="1"/>
  <c r="HP25" i="1"/>
  <c r="HO25" i="1"/>
  <c r="HN25" i="1"/>
  <c r="HR24" i="1"/>
  <c r="HQ24" i="1"/>
  <c r="HP24" i="1"/>
  <c r="HO24" i="1"/>
  <c r="HN24" i="1"/>
  <c r="HR23" i="1"/>
  <c r="HQ23" i="1"/>
  <c r="HP23" i="1"/>
  <c r="HO23" i="1"/>
  <c r="HS41" i="1" l="1"/>
  <c r="HS40" i="1"/>
  <c r="HS39" i="1"/>
  <c r="HS38" i="1"/>
  <c r="HS36" i="1"/>
  <c r="HS35" i="1"/>
  <c r="HS34" i="1"/>
  <c r="HS32" i="1"/>
  <c r="HS31" i="1"/>
  <c r="HS30" i="1"/>
  <c r="HS28" i="1"/>
  <c r="HS27" i="1"/>
  <c r="HS25" i="1"/>
  <c r="HS24" i="1"/>
  <c r="HS23" i="1"/>
  <c r="HS19" i="1"/>
  <c r="HS18" i="1"/>
  <c r="HS17" i="1"/>
  <c r="HS13" i="1"/>
  <c r="HS12" i="1"/>
  <c r="HS11" i="1"/>
  <c r="HS10" i="1"/>
  <c r="HS9" i="1"/>
  <c r="HS8" i="1"/>
  <c r="FO42" i="1" l="1"/>
  <c r="FO37" i="1"/>
  <c r="FO33" i="1"/>
  <c r="FO29" i="1"/>
  <c r="FO22" i="1"/>
  <c r="HS26" i="1"/>
  <c r="HS21" i="1"/>
  <c r="HS20" i="1"/>
  <c r="HS16" i="1"/>
  <c r="HS15" i="1"/>
  <c r="HS14" i="1"/>
  <c r="FO43" i="1" l="1"/>
  <c r="FG42" i="1"/>
  <c r="FG37" i="1"/>
  <c r="FG33" i="1"/>
  <c r="FG29" i="1"/>
  <c r="FG22" i="1"/>
  <c r="FG43" i="1" s="1"/>
  <c r="EZ29" i="1" l="1"/>
  <c r="L41" i="1" l="1"/>
  <c r="L40" i="1"/>
  <c r="L39" i="1"/>
  <c r="L38" i="1"/>
  <c r="L36" i="1"/>
  <c r="L35" i="1"/>
  <c r="L34" i="1"/>
  <c r="L32" i="1"/>
  <c r="L31" i="1"/>
  <c r="L30" i="1"/>
  <c r="L28" i="1"/>
  <c r="L27" i="1"/>
  <c r="L26" i="1"/>
  <c r="L25" i="1"/>
  <c r="L24" i="1"/>
  <c r="L23" i="1"/>
  <c r="L18" i="1"/>
  <c r="L14" i="1"/>
  <c r="L13" i="1"/>
  <c r="L12" i="1"/>
  <c r="L11" i="1"/>
  <c r="L8" i="1"/>
  <c r="L21" i="1"/>
  <c r="L20" i="1"/>
  <c r="HS42" i="1"/>
  <c r="HU41" i="1"/>
  <c r="HT41" i="1"/>
  <c r="HR41" i="1"/>
  <c r="HQ41" i="1"/>
  <c r="HP41" i="1"/>
  <c r="HO41" i="1"/>
  <c r="HN41" i="1"/>
  <c r="HV41" i="1" s="1"/>
  <c r="HU40" i="1"/>
  <c r="HT40" i="1"/>
  <c r="HR40" i="1"/>
  <c r="HQ40" i="1"/>
  <c r="HP40" i="1"/>
  <c r="HO40" i="1"/>
  <c r="HN40" i="1"/>
  <c r="HU39" i="1"/>
  <c r="HT39" i="1"/>
  <c r="HR39" i="1"/>
  <c r="HR42" i="1" s="1"/>
  <c r="HQ39" i="1"/>
  <c r="HP39" i="1"/>
  <c r="HO39" i="1"/>
  <c r="HN39" i="1"/>
  <c r="HU38" i="1"/>
  <c r="HT38" i="1"/>
  <c r="HR38" i="1"/>
  <c r="HQ38" i="1"/>
  <c r="HP38" i="1"/>
  <c r="HO38" i="1"/>
  <c r="HN38" i="1"/>
  <c r="HS37" i="1"/>
  <c r="HO37" i="1"/>
  <c r="HN37" i="1"/>
  <c r="HN33" i="1"/>
  <c r="HS29" i="1"/>
  <c r="HP29" i="1"/>
  <c r="HO29" i="1"/>
  <c r="HV23" i="1"/>
  <c r="HV21" i="1"/>
  <c r="HV19" i="1"/>
  <c r="HV16" i="1"/>
  <c r="HV13" i="1"/>
  <c r="HV10" i="1"/>
  <c r="HS22" i="1"/>
  <c r="HQ22" i="1"/>
  <c r="HP22" i="1"/>
  <c r="HN22" i="1"/>
  <c r="HU42" i="1"/>
  <c r="HT42" i="1"/>
  <c r="HU37" i="1"/>
  <c r="HR37" i="1"/>
  <c r="HU33" i="1"/>
  <c r="HT33" i="1"/>
  <c r="HR33" i="1"/>
  <c r="HR22" i="1"/>
  <c r="HT22" i="1" l="1"/>
  <c r="HT29" i="1"/>
  <c r="HQ29" i="1"/>
  <c r="HV26" i="1"/>
  <c r="HV40" i="1"/>
  <c r="HV12" i="1"/>
  <c r="HV15" i="1"/>
  <c r="HV18" i="1"/>
  <c r="HV25" i="1"/>
  <c r="HV28" i="1"/>
  <c r="HV32" i="1"/>
  <c r="HV36" i="1"/>
  <c r="HV11" i="1"/>
  <c r="HV14" i="1"/>
  <c r="HV17" i="1"/>
  <c r="HV20" i="1"/>
  <c r="HV24" i="1"/>
  <c r="HV27" i="1"/>
  <c r="HV31" i="1"/>
  <c r="HV39" i="1"/>
  <c r="HV34" i="1"/>
  <c r="HP42" i="1"/>
  <c r="HV35" i="1"/>
  <c r="HR29" i="1"/>
  <c r="HR43" i="1" s="1"/>
  <c r="HN42" i="1"/>
  <c r="HO33" i="1"/>
  <c r="HS33" i="1"/>
  <c r="HS43" i="1" s="1"/>
  <c r="HO42" i="1"/>
  <c r="HP33" i="1"/>
  <c r="HP37" i="1"/>
  <c r="HT37" i="1"/>
  <c r="HV38" i="1"/>
  <c r="HO22" i="1"/>
  <c r="HU29" i="1"/>
  <c r="HQ33" i="1"/>
  <c r="HQ37" i="1"/>
  <c r="HQ42" i="1"/>
  <c r="HV9" i="1"/>
  <c r="HV30" i="1"/>
  <c r="HU22" i="1"/>
  <c r="HU43" i="1" s="1"/>
  <c r="HN29" i="1"/>
  <c r="HV8" i="1"/>
  <c r="EQ42" i="1"/>
  <c r="EQ37" i="1"/>
  <c r="HP43" i="1" l="1"/>
  <c r="HT43" i="1"/>
  <c r="HQ43" i="1"/>
  <c r="HV22" i="1"/>
  <c r="HV37" i="1"/>
  <c r="HV29" i="1"/>
  <c r="HV42" i="1"/>
  <c r="HV33" i="1"/>
  <c r="HO43" i="1"/>
  <c r="HN43" i="1"/>
  <c r="EA42" i="1"/>
  <c r="EA37" i="1"/>
  <c r="EA33" i="1"/>
  <c r="EA29" i="1"/>
  <c r="EA22" i="1"/>
  <c r="HV43" i="1" l="1"/>
  <c r="EA43" i="1"/>
  <c r="DC42" i="1"/>
  <c r="DC37" i="1"/>
  <c r="DC33" i="1"/>
  <c r="DC29" i="1"/>
  <c r="DC22" i="1"/>
  <c r="DC43" i="1" l="1"/>
  <c r="CU42" i="1" l="1"/>
  <c r="CU37" i="1"/>
  <c r="CU33" i="1"/>
  <c r="CU29" i="1"/>
  <c r="CU22" i="1"/>
  <c r="CU43" i="1" l="1"/>
  <c r="CM33" i="1"/>
  <c r="CE42" i="1" l="1"/>
  <c r="CE37" i="1"/>
  <c r="CE33" i="1"/>
  <c r="CE29" i="1"/>
  <c r="CE22" i="1"/>
  <c r="BY42" i="1" l="1"/>
  <c r="BX42" i="1"/>
  <c r="BW42" i="1"/>
  <c r="BV42" i="1"/>
  <c r="BU42" i="1"/>
  <c r="BT42" i="1"/>
  <c r="BS42" i="1"/>
  <c r="BR42" i="1"/>
  <c r="BY37" i="1"/>
  <c r="BX37" i="1"/>
  <c r="BW37" i="1"/>
  <c r="BV37" i="1"/>
  <c r="BU37" i="1"/>
  <c r="BT37" i="1"/>
  <c r="BS37" i="1"/>
  <c r="BR37" i="1"/>
  <c r="BY33" i="1"/>
  <c r="BX33" i="1"/>
  <c r="BW33" i="1"/>
  <c r="BV33" i="1"/>
  <c r="BU33" i="1"/>
  <c r="BT33" i="1"/>
  <c r="BS33" i="1"/>
  <c r="BR33" i="1"/>
  <c r="BY29" i="1"/>
  <c r="BX29" i="1"/>
  <c r="BW29" i="1"/>
  <c r="BV29" i="1"/>
  <c r="BU29" i="1"/>
  <c r="BT29" i="1"/>
  <c r="BS29" i="1"/>
  <c r="BR29" i="1"/>
  <c r="BY22" i="1"/>
  <c r="BX22" i="1"/>
  <c r="BW22" i="1"/>
  <c r="BV22" i="1"/>
  <c r="BU22" i="1"/>
  <c r="BT22" i="1"/>
  <c r="BS22" i="1"/>
  <c r="BR22" i="1"/>
  <c r="BV43" i="1" l="1"/>
  <c r="BX43" i="1"/>
  <c r="BS43" i="1"/>
  <c r="BT43" i="1"/>
  <c r="BY43" i="1"/>
  <c r="BU43" i="1"/>
  <c r="BR43" i="1"/>
  <c r="BW43" i="1"/>
  <c r="HK42" i="1" l="1"/>
  <c r="HK37" i="1"/>
  <c r="HK33" i="1"/>
  <c r="HK29" i="1"/>
  <c r="HK22" i="1"/>
  <c r="HC42" i="1"/>
  <c r="HC37" i="1"/>
  <c r="HC33" i="1"/>
  <c r="HC29" i="1"/>
  <c r="HC22" i="1"/>
  <c r="GU42" i="1"/>
  <c r="GU37" i="1"/>
  <c r="GU33" i="1"/>
  <c r="GU29" i="1"/>
  <c r="GU22" i="1"/>
  <c r="GM42" i="1"/>
  <c r="GM37" i="1"/>
  <c r="GM33" i="1"/>
  <c r="GM29" i="1"/>
  <c r="GM22" i="1"/>
  <c r="GE42" i="1"/>
  <c r="GE37" i="1"/>
  <c r="GE33" i="1"/>
  <c r="GE29" i="1"/>
  <c r="GE22" i="1"/>
  <c r="HC43" i="1" l="1"/>
  <c r="GM43" i="1"/>
  <c r="GE43" i="1"/>
  <c r="HK43" i="1"/>
  <c r="GU43" i="1"/>
  <c r="HM42" i="1"/>
  <c r="HL42" i="1"/>
  <c r="HJ42" i="1"/>
  <c r="HI42" i="1"/>
  <c r="HH42" i="1"/>
  <c r="HG42" i="1"/>
  <c r="HF42" i="1"/>
  <c r="HE42" i="1"/>
  <c r="HD42" i="1"/>
  <c r="HB42" i="1"/>
  <c r="HA42" i="1"/>
  <c r="GZ42" i="1"/>
  <c r="GY42" i="1"/>
  <c r="GX42" i="1"/>
  <c r="GW42" i="1"/>
  <c r="GV42" i="1"/>
  <c r="GT42" i="1"/>
  <c r="GS42" i="1"/>
  <c r="GR42" i="1"/>
  <c r="GQ42" i="1"/>
  <c r="GP42" i="1"/>
  <c r="GO42" i="1"/>
  <c r="GN42" i="1"/>
  <c r="GL42" i="1"/>
  <c r="GK42" i="1"/>
  <c r="GJ42" i="1"/>
  <c r="GI42" i="1"/>
  <c r="GH42" i="1"/>
  <c r="GG42" i="1"/>
  <c r="GF42" i="1"/>
  <c r="GD42" i="1"/>
  <c r="GC42" i="1"/>
  <c r="GB42" i="1"/>
  <c r="GA42" i="1"/>
  <c r="FZ42" i="1"/>
  <c r="FQ42" i="1"/>
  <c r="FP42" i="1"/>
  <c r="FN42" i="1"/>
  <c r="FM42" i="1"/>
  <c r="FL42" i="1"/>
  <c r="FK42" i="1"/>
  <c r="FJ42" i="1"/>
  <c r="FI42" i="1"/>
  <c r="FH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P42" i="1"/>
  <c r="EO42" i="1"/>
  <c r="EN42" i="1"/>
  <c r="EM42" i="1"/>
  <c r="EL42" i="1"/>
  <c r="HM29" i="1"/>
  <c r="HL29" i="1"/>
  <c r="HJ29" i="1"/>
  <c r="HI29" i="1"/>
  <c r="HH29" i="1"/>
  <c r="HG29" i="1"/>
  <c r="HF29" i="1"/>
  <c r="HE29" i="1"/>
  <c r="HD29" i="1"/>
  <c r="HB29" i="1"/>
  <c r="HA29" i="1"/>
  <c r="GZ29" i="1"/>
  <c r="GY29" i="1"/>
  <c r="GX29" i="1"/>
  <c r="GW29" i="1"/>
  <c r="GV29" i="1"/>
  <c r="GT29" i="1"/>
  <c r="GS29" i="1"/>
  <c r="GR29" i="1"/>
  <c r="GQ29" i="1"/>
  <c r="GP29" i="1"/>
  <c r="HM37" i="1"/>
  <c r="HL37" i="1"/>
  <c r="HJ37" i="1"/>
  <c r="HI37" i="1"/>
  <c r="HH37" i="1"/>
  <c r="HG37" i="1"/>
  <c r="HF37" i="1"/>
  <c r="HE37" i="1"/>
  <c r="HD37" i="1"/>
  <c r="HB37" i="1"/>
  <c r="HA37" i="1"/>
  <c r="GZ37" i="1"/>
  <c r="GY37" i="1"/>
  <c r="GX37" i="1"/>
  <c r="GW37" i="1"/>
  <c r="GV37" i="1"/>
  <c r="GT37" i="1"/>
  <c r="GS37" i="1"/>
  <c r="GR37" i="1"/>
  <c r="GQ37" i="1"/>
  <c r="GP37" i="1"/>
  <c r="HM33" i="1"/>
  <c r="HL33" i="1"/>
  <c r="HJ33" i="1"/>
  <c r="HI33" i="1"/>
  <c r="HH33" i="1"/>
  <c r="HG33" i="1"/>
  <c r="HF33" i="1"/>
  <c r="HE33" i="1"/>
  <c r="HD33" i="1"/>
  <c r="HB33" i="1"/>
  <c r="HA33" i="1"/>
  <c r="GZ33" i="1"/>
  <c r="GY33" i="1"/>
  <c r="GX33" i="1"/>
  <c r="GW33" i="1"/>
  <c r="GV33" i="1"/>
  <c r="GT33" i="1"/>
  <c r="GS33" i="1"/>
  <c r="GR33" i="1"/>
  <c r="GQ33" i="1"/>
  <c r="GP33" i="1"/>
  <c r="HM22" i="1"/>
  <c r="HL22" i="1"/>
  <c r="HJ22" i="1"/>
  <c r="HI22" i="1"/>
  <c r="HH22" i="1"/>
  <c r="HG22" i="1"/>
  <c r="HF22" i="1"/>
  <c r="HE22" i="1"/>
  <c r="HD22" i="1"/>
  <c r="HB22" i="1"/>
  <c r="HA22" i="1"/>
  <c r="GZ22" i="1"/>
  <c r="GY22" i="1"/>
  <c r="GX22" i="1"/>
  <c r="GW22" i="1"/>
  <c r="GV22" i="1"/>
  <c r="GT22" i="1"/>
  <c r="GS22" i="1"/>
  <c r="GR22" i="1"/>
  <c r="GQ22" i="1"/>
  <c r="GP2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DM42" i="1"/>
  <c r="DL42" i="1"/>
  <c r="DK42" i="1"/>
  <c r="DJ42" i="1"/>
  <c r="DI42" i="1"/>
  <c r="DH42" i="1"/>
  <c r="DG42" i="1"/>
  <c r="DF42" i="1"/>
  <c r="DE42" i="1"/>
  <c r="DD42" i="1"/>
  <c r="DB42" i="1"/>
  <c r="DA42" i="1"/>
  <c r="CZ42" i="1"/>
  <c r="CY42" i="1"/>
  <c r="CX42" i="1"/>
  <c r="CW42" i="1"/>
  <c r="CV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D42" i="1"/>
  <c r="CC42" i="1"/>
  <c r="CB42" i="1"/>
  <c r="CA42" i="1"/>
  <c r="BZ42" i="1"/>
  <c r="DM37" i="1"/>
  <c r="DL37" i="1"/>
  <c r="DK37" i="1"/>
  <c r="DJ37" i="1"/>
  <c r="DI37" i="1"/>
  <c r="DH37" i="1"/>
  <c r="DG37" i="1"/>
  <c r="DF37" i="1"/>
  <c r="DE37" i="1"/>
  <c r="DD37" i="1"/>
  <c r="DB37" i="1"/>
  <c r="DA37" i="1"/>
  <c r="CZ37" i="1"/>
  <c r="CY37" i="1"/>
  <c r="CX37" i="1"/>
  <c r="CW37" i="1"/>
  <c r="CV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D37" i="1"/>
  <c r="CC37" i="1"/>
  <c r="CB37" i="1"/>
  <c r="CA37" i="1"/>
  <c r="BZ37" i="1"/>
  <c r="DM33" i="1"/>
  <c r="DL33" i="1"/>
  <c r="DK33" i="1"/>
  <c r="DJ33" i="1"/>
  <c r="DI33" i="1"/>
  <c r="DH33" i="1"/>
  <c r="DG33" i="1"/>
  <c r="DF33" i="1"/>
  <c r="DE33" i="1"/>
  <c r="DD33" i="1"/>
  <c r="DB33" i="1"/>
  <c r="DA33" i="1"/>
  <c r="CZ33" i="1"/>
  <c r="CY33" i="1"/>
  <c r="CX33" i="1"/>
  <c r="CW33" i="1"/>
  <c r="CV33" i="1"/>
  <c r="CT33" i="1"/>
  <c r="CS33" i="1"/>
  <c r="CR33" i="1"/>
  <c r="CQ33" i="1"/>
  <c r="CP33" i="1"/>
  <c r="CO33" i="1"/>
  <c r="CN33" i="1"/>
  <c r="CL33" i="1"/>
  <c r="CK33" i="1"/>
  <c r="CJ33" i="1"/>
  <c r="CI33" i="1"/>
  <c r="CH33" i="1"/>
  <c r="CG33" i="1"/>
  <c r="CF33" i="1"/>
  <c r="CD33" i="1"/>
  <c r="CC33" i="1"/>
  <c r="CB33" i="1"/>
  <c r="CA33" i="1"/>
  <c r="BZ33" i="1"/>
  <c r="DM29" i="1"/>
  <c r="DL29" i="1"/>
  <c r="DK29" i="1"/>
  <c r="DJ29" i="1"/>
  <c r="DI29" i="1"/>
  <c r="DH29" i="1"/>
  <c r="DG29" i="1"/>
  <c r="DF29" i="1"/>
  <c r="DE29" i="1"/>
  <c r="DD29" i="1"/>
  <c r="DB29" i="1"/>
  <c r="DA29" i="1"/>
  <c r="CZ29" i="1"/>
  <c r="CY29" i="1"/>
  <c r="CX29" i="1"/>
  <c r="CW29" i="1"/>
  <c r="CV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43" i="1"/>
  <c r="CD29" i="1"/>
  <c r="CC29" i="1"/>
  <c r="CB29" i="1"/>
  <c r="CA29" i="1"/>
  <c r="BZ29" i="1"/>
  <c r="DM22" i="1"/>
  <c r="DL22" i="1"/>
  <c r="DK22" i="1"/>
  <c r="DJ22" i="1"/>
  <c r="DI22" i="1"/>
  <c r="DH22" i="1"/>
  <c r="DG22" i="1"/>
  <c r="DF22" i="1"/>
  <c r="DE22" i="1"/>
  <c r="DD22" i="1"/>
  <c r="DB22" i="1"/>
  <c r="DA22" i="1"/>
  <c r="CZ22" i="1"/>
  <c r="CY22" i="1"/>
  <c r="CX22" i="1"/>
  <c r="CW22" i="1"/>
  <c r="CV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D22" i="1"/>
  <c r="CC22" i="1"/>
  <c r="CB22" i="1"/>
  <c r="CA22" i="1"/>
  <c r="BZ22" i="1"/>
  <c r="EK42" i="1"/>
  <c r="EJ42" i="1"/>
  <c r="EI42" i="1"/>
  <c r="EH42" i="1"/>
  <c r="EG42" i="1"/>
  <c r="EF42" i="1"/>
  <c r="EE42" i="1"/>
  <c r="ED42" i="1"/>
  <c r="EC42" i="1"/>
  <c r="EB42" i="1"/>
  <c r="DZ42" i="1"/>
  <c r="DY42" i="1"/>
  <c r="DX42" i="1"/>
  <c r="DW42" i="1"/>
  <c r="DV42" i="1"/>
  <c r="FQ37" i="1"/>
  <c r="FP37" i="1"/>
  <c r="FN37" i="1"/>
  <c r="FM37" i="1"/>
  <c r="FL37" i="1"/>
  <c r="FK37" i="1"/>
  <c r="FJ37" i="1"/>
  <c r="FI37" i="1"/>
  <c r="FH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DZ37" i="1"/>
  <c r="DY37" i="1"/>
  <c r="DX37" i="1"/>
  <c r="DW37" i="1"/>
  <c r="DV37" i="1"/>
  <c r="FQ33" i="1"/>
  <c r="FP33" i="1"/>
  <c r="FN33" i="1"/>
  <c r="FM33" i="1"/>
  <c r="FL33" i="1"/>
  <c r="FK33" i="1"/>
  <c r="FJ33" i="1"/>
  <c r="FI33" i="1"/>
  <c r="FH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DZ33" i="1"/>
  <c r="DY33" i="1"/>
  <c r="DX33" i="1"/>
  <c r="DW33" i="1"/>
  <c r="DV33" i="1"/>
  <c r="FQ29" i="1"/>
  <c r="FP29" i="1"/>
  <c r="FN29" i="1"/>
  <c r="FM29" i="1"/>
  <c r="FL29" i="1"/>
  <c r="FK29" i="1"/>
  <c r="FJ29" i="1"/>
  <c r="FI29" i="1"/>
  <c r="FH29" i="1"/>
  <c r="FF29" i="1"/>
  <c r="FE29" i="1"/>
  <c r="FD29" i="1"/>
  <c r="FC29" i="1"/>
  <c r="FB29" i="1"/>
  <c r="FA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DZ29" i="1"/>
  <c r="DY29" i="1"/>
  <c r="DX29" i="1"/>
  <c r="DW29" i="1"/>
  <c r="DV29" i="1"/>
  <c r="FQ22" i="1"/>
  <c r="FP22" i="1"/>
  <c r="FN22" i="1"/>
  <c r="FM22" i="1"/>
  <c r="FL22" i="1"/>
  <c r="FK22" i="1"/>
  <c r="FJ22" i="1"/>
  <c r="FI22" i="1"/>
  <c r="FH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DZ22" i="1"/>
  <c r="DY22" i="1"/>
  <c r="DX22" i="1"/>
  <c r="DW22" i="1"/>
  <c r="DV22" i="1"/>
  <c r="GO37" i="1"/>
  <c r="GN37" i="1"/>
  <c r="GL37" i="1"/>
  <c r="GK37" i="1"/>
  <c r="GJ37" i="1"/>
  <c r="GI37" i="1"/>
  <c r="GH37" i="1"/>
  <c r="GG37" i="1"/>
  <c r="GF37" i="1"/>
  <c r="GD37" i="1"/>
  <c r="GC37" i="1"/>
  <c r="GB37" i="1"/>
  <c r="GA37" i="1"/>
  <c r="FZ37" i="1"/>
  <c r="GO33" i="1"/>
  <c r="GN33" i="1"/>
  <c r="GL33" i="1"/>
  <c r="GK33" i="1"/>
  <c r="GJ33" i="1"/>
  <c r="GI33" i="1"/>
  <c r="GH33" i="1"/>
  <c r="GG33" i="1"/>
  <c r="GF33" i="1"/>
  <c r="GD33" i="1"/>
  <c r="GC33" i="1"/>
  <c r="GB33" i="1"/>
  <c r="GA33" i="1"/>
  <c r="FZ33" i="1"/>
  <c r="GO29" i="1"/>
  <c r="GN29" i="1"/>
  <c r="GL29" i="1"/>
  <c r="GK29" i="1"/>
  <c r="GJ29" i="1"/>
  <c r="GI29" i="1"/>
  <c r="GH29" i="1"/>
  <c r="GG29" i="1"/>
  <c r="GF29" i="1"/>
  <c r="GD29" i="1"/>
  <c r="GC29" i="1"/>
  <c r="GB29" i="1"/>
  <c r="GA29" i="1"/>
  <c r="FZ29" i="1"/>
  <c r="GO22" i="1"/>
  <c r="GN22" i="1"/>
  <c r="GL22" i="1"/>
  <c r="GK22" i="1"/>
  <c r="GJ22" i="1"/>
  <c r="GI22" i="1"/>
  <c r="GH22" i="1"/>
  <c r="GG22" i="1"/>
  <c r="GF22" i="1"/>
  <c r="GD22" i="1"/>
  <c r="GC22" i="1"/>
  <c r="GB22" i="1"/>
  <c r="GA22" i="1"/>
  <c r="FZ22" i="1"/>
  <c r="HA43" i="1" l="1"/>
  <c r="AJ43" i="1"/>
  <c r="AU43" i="1"/>
  <c r="DG43" i="1"/>
  <c r="GT43" i="1"/>
  <c r="DF43" i="1"/>
  <c r="GY43" i="1"/>
  <c r="ER43" i="1"/>
  <c r="FC43" i="1"/>
  <c r="GD43" i="1"/>
  <c r="GB43" i="1"/>
  <c r="GN43" i="1"/>
  <c r="CD43" i="1"/>
  <c r="HE43" i="1"/>
  <c r="GA43" i="1"/>
  <c r="FK43" i="1"/>
  <c r="AV43" i="1"/>
  <c r="EL43" i="1"/>
  <c r="AL43" i="1"/>
  <c r="AW43" i="1"/>
  <c r="GL43" i="1"/>
  <c r="EZ43" i="1"/>
  <c r="GC43" i="1"/>
  <c r="GO43" i="1"/>
  <c r="EG43" i="1"/>
  <c r="EQ43" i="1"/>
  <c r="FB43" i="1"/>
  <c r="FM43" i="1"/>
  <c r="HI43" i="1"/>
  <c r="EI43" i="1"/>
  <c r="ET43" i="1"/>
  <c r="FE43" i="1"/>
  <c r="EV43" i="1"/>
  <c r="FF43" i="1"/>
  <c r="FQ43" i="1"/>
  <c r="CC43" i="1"/>
  <c r="GJ43" i="1"/>
  <c r="FH43" i="1"/>
  <c r="EM43" i="1"/>
  <c r="EX43" i="1"/>
  <c r="GK43" i="1"/>
  <c r="EC43" i="1"/>
  <c r="EN43" i="1"/>
  <c r="FI43" i="1"/>
  <c r="FZ43" i="1"/>
  <c r="DW43" i="1"/>
  <c r="EP43" i="1"/>
  <c r="FA43" i="1"/>
  <c r="FL43" i="1"/>
  <c r="CI43" i="1"/>
  <c r="BE43" i="1"/>
  <c r="CK43" i="1"/>
  <c r="DL43" i="1"/>
  <c r="GX43" i="1"/>
  <c r="GF43" i="1"/>
  <c r="ES43" i="1"/>
  <c r="GG43" i="1"/>
  <c r="BA43" i="1"/>
  <c r="GI43" i="1"/>
  <c r="AE43" i="1"/>
  <c r="AR43" i="1"/>
  <c r="FD43" i="1"/>
  <c r="FN43" i="1"/>
  <c r="EO43" i="1"/>
  <c r="EY43" i="1"/>
  <c r="FJ43" i="1"/>
  <c r="EU43" i="1"/>
  <c r="FP43" i="1"/>
  <c r="GS43" i="1"/>
  <c r="BD43" i="1"/>
  <c r="EE43" i="1"/>
  <c r="EF43" i="1"/>
  <c r="ED43" i="1"/>
  <c r="EJ43" i="1"/>
  <c r="EH43" i="1"/>
  <c r="EK43" i="1"/>
  <c r="EB43" i="1"/>
  <c r="DM43" i="1"/>
  <c r="DZ43" i="1"/>
  <c r="DY43" i="1"/>
  <c r="DX43" i="1"/>
  <c r="DV43" i="1"/>
  <c r="DK43" i="1"/>
  <c r="DJ43" i="1"/>
  <c r="DI43" i="1"/>
  <c r="DH43" i="1"/>
  <c r="DB43" i="1"/>
  <c r="DA43" i="1"/>
  <c r="DE43" i="1"/>
  <c r="DD43" i="1"/>
  <c r="CY43" i="1"/>
  <c r="CZ43" i="1"/>
  <c r="CX43" i="1"/>
  <c r="CQ43" i="1"/>
  <c r="CR43" i="1"/>
  <c r="CW43" i="1"/>
  <c r="CV43" i="1"/>
  <c r="CP43" i="1"/>
  <c r="CS43" i="1"/>
  <c r="CT43" i="1"/>
  <c r="CL43" i="1"/>
  <c r="CH43" i="1"/>
  <c r="CM43" i="1"/>
  <c r="CO43" i="1"/>
  <c r="CN43" i="1"/>
  <c r="CJ43" i="1"/>
  <c r="CF43" i="1"/>
  <c r="CG43" i="1"/>
  <c r="BZ43" i="1"/>
  <c r="CA43" i="1"/>
  <c r="CB43" i="1"/>
  <c r="BF43" i="1"/>
  <c r="BC43" i="1"/>
  <c r="BG43" i="1"/>
  <c r="BH43" i="1"/>
  <c r="BI43" i="1"/>
  <c r="BB43" i="1"/>
  <c r="AY43" i="1"/>
  <c r="AZ43" i="1"/>
  <c r="AT43" i="1"/>
  <c r="AX43" i="1"/>
  <c r="AP43" i="1"/>
  <c r="AS43" i="1"/>
  <c r="AM43" i="1"/>
  <c r="AQ43" i="1"/>
  <c r="AN43" i="1"/>
  <c r="AO43" i="1"/>
  <c r="AH43" i="1"/>
  <c r="AD43" i="1"/>
  <c r="AK43" i="1"/>
  <c r="AF43" i="1"/>
  <c r="AG43" i="1"/>
  <c r="AI43" i="1"/>
  <c r="X43" i="1"/>
  <c r="Y43" i="1"/>
  <c r="Z43" i="1"/>
  <c r="V43" i="1"/>
  <c r="AA43" i="1"/>
  <c r="AB43" i="1"/>
  <c r="W43" i="1"/>
  <c r="AC43" i="1"/>
  <c r="EW43" i="1"/>
  <c r="GP43" i="1"/>
  <c r="GH43" i="1"/>
  <c r="HF43" i="1"/>
  <c r="GV43" i="1"/>
  <c r="HG43" i="1"/>
  <c r="GW43" i="1"/>
  <c r="HH43" i="1"/>
  <c r="GZ43" i="1"/>
  <c r="HJ43" i="1"/>
  <c r="GQ43" i="1"/>
  <c r="GR43" i="1"/>
  <c r="HB43" i="1"/>
  <c r="HM43" i="1"/>
  <c r="HL43" i="1"/>
  <c r="HD43" i="1"/>
  <c r="FY42" i="1" l="1"/>
  <c r="FX42" i="1"/>
  <c r="FW42" i="1"/>
  <c r="FV42" i="1"/>
  <c r="FU42" i="1"/>
  <c r="FT42" i="1"/>
  <c r="FS42" i="1"/>
  <c r="FR42" i="1"/>
  <c r="FY37" i="1"/>
  <c r="FX37" i="1"/>
  <c r="FW37" i="1"/>
  <c r="FV37" i="1"/>
  <c r="FU37" i="1"/>
  <c r="FT37" i="1"/>
  <c r="FS37" i="1"/>
  <c r="FR37" i="1"/>
  <c r="FY33" i="1"/>
  <c r="FX33" i="1"/>
  <c r="FW33" i="1"/>
  <c r="FV33" i="1"/>
  <c r="FU33" i="1"/>
  <c r="FT33" i="1"/>
  <c r="FS33" i="1"/>
  <c r="FR33" i="1"/>
  <c r="FY29" i="1"/>
  <c r="FX29" i="1"/>
  <c r="FW29" i="1"/>
  <c r="FV29" i="1"/>
  <c r="FU29" i="1"/>
  <c r="FT29" i="1"/>
  <c r="FS29" i="1"/>
  <c r="FR29" i="1"/>
  <c r="FY22" i="1"/>
  <c r="FX22" i="1"/>
  <c r="FW22" i="1"/>
  <c r="FV22" i="1"/>
  <c r="FU22" i="1"/>
  <c r="FT22" i="1"/>
  <c r="FS22" i="1"/>
  <c r="FR22" i="1"/>
  <c r="DU42" i="1"/>
  <c r="DT42" i="1"/>
  <c r="DS42" i="1"/>
  <c r="DR42" i="1"/>
  <c r="DQ42" i="1"/>
  <c r="DP42" i="1"/>
  <c r="DO42" i="1"/>
  <c r="DN42" i="1"/>
  <c r="DU37" i="1"/>
  <c r="DT37" i="1"/>
  <c r="DS37" i="1"/>
  <c r="DR37" i="1"/>
  <c r="DQ37" i="1"/>
  <c r="DP37" i="1"/>
  <c r="DO37" i="1"/>
  <c r="DN37" i="1"/>
  <c r="DU33" i="1"/>
  <c r="DT33" i="1"/>
  <c r="DS33" i="1"/>
  <c r="DR33" i="1"/>
  <c r="DQ33" i="1"/>
  <c r="DP33" i="1"/>
  <c r="DO33" i="1"/>
  <c r="DN33" i="1"/>
  <c r="DU29" i="1"/>
  <c r="DT29" i="1"/>
  <c r="DS29" i="1"/>
  <c r="DR29" i="1"/>
  <c r="DQ29" i="1"/>
  <c r="DP29" i="1"/>
  <c r="DO29" i="1"/>
  <c r="DN29" i="1"/>
  <c r="DU22" i="1"/>
  <c r="DT22" i="1"/>
  <c r="DS22" i="1"/>
  <c r="DR22" i="1"/>
  <c r="DQ22" i="1"/>
  <c r="DP22" i="1"/>
  <c r="DO22" i="1"/>
  <c r="DN22" i="1"/>
  <c r="BP42" i="1"/>
  <c r="BP37" i="1"/>
  <c r="BP33" i="1"/>
  <c r="BP29" i="1"/>
  <c r="BP22" i="1"/>
  <c r="BO42" i="1"/>
  <c r="BO37" i="1"/>
  <c r="BO33" i="1"/>
  <c r="BO29" i="1"/>
  <c r="BO22" i="1"/>
  <c r="BN42" i="1"/>
  <c r="BN37" i="1"/>
  <c r="BN33" i="1"/>
  <c r="BN29" i="1"/>
  <c r="BN22" i="1"/>
  <c r="BM42" i="1"/>
  <c r="BM37" i="1"/>
  <c r="BM33" i="1"/>
  <c r="BM29" i="1"/>
  <c r="BM22" i="1"/>
  <c r="BL42" i="1"/>
  <c r="BL37" i="1"/>
  <c r="BL33" i="1"/>
  <c r="BL29" i="1"/>
  <c r="BL22" i="1"/>
  <c r="BL43" i="1" l="1"/>
  <c r="DP43" i="1"/>
  <c r="DR43" i="1"/>
  <c r="BM43" i="1"/>
  <c r="DQ43" i="1"/>
  <c r="DT43" i="1"/>
  <c r="BP43" i="1"/>
  <c r="BN43" i="1"/>
  <c r="DS43" i="1"/>
  <c r="FT43" i="1"/>
  <c r="DO43" i="1"/>
  <c r="DN43" i="1"/>
  <c r="FU43" i="1"/>
  <c r="FX43" i="1"/>
  <c r="DU43" i="1"/>
  <c r="BO43" i="1"/>
  <c r="FY43" i="1"/>
  <c r="FR43" i="1"/>
  <c r="FS43" i="1"/>
  <c r="FV43" i="1"/>
  <c r="FW43" i="1"/>
  <c r="BQ42" i="1"/>
  <c r="BK42" i="1"/>
  <c r="BJ42" i="1"/>
  <c r="BQ37" i="1"/>
  <c r="BK37" i="1"/>
  <c r="BJ37" i="1"/>
  <c r="BQ33" i="1"/>
  <c r="BK33" i="1"/>
  <c r="BJ33" i="1"/>
  <c r="BQ29" i="1"/>
  <c r="BK29" i="1"/>
  <c r="BJ29" i="1"/>
  <c r="BQ22" i="1"/>
  <c r="BK22" i="1"/>
  <c r="BJ22" i="1"/>
  <c r="BK43" i="1" l="1"/>
  <c r="BQ43" i="1"/>
  <c r="BJ43" i="1"/>
  <c r="R42" i="1"/>
  <c r="R37" i="1"/>
  <c r="R33" i="1"/>
  <c r="R29" i="1"/>
  <c r="R22" i="1"/>
  <c r="L9" i="1"/>
  <c r="I42" i="1"/>
  <c r="I37" i="1"/>
  <c r="I33" i="1"/>
  <c r="I29" i="1"/>
  <c r="I22" i="1"/>
  <c r="R43" i="1" l="1"/>
  <c r="I43" i="1"/>
  <c r="N33" i="1" l="1"/>
  <c r="O33" i="1"/>
  <c r="N42" i="1" l="1"/>
  <c r="U42" i="1" l="1"/>
  <c r="U37" i="1"/>
  <c r="U33" i="1"/>
  <c r="U29" i="1"/>
  <c r="U22" i="1"/>
  <c r="T42" i="1"/>
  <c r="T37" i="1"/>
  <c r="T33" i="1"/>
  <c r="T29" i="1"/>
  <c r="T22" i="1"/>
  <c r="S42" i="1"/>
  <c r="S37" i="1"/>
  <c r="S33" i="1"/>
  <c r="S29" i="1"/>
  <c r="S22" i="1"/>
  <c r="Q42" i="1"/>
  <c r="Q37" i="1"/>
  <c r="Q33" i="1"/>
  <c r="Q29" i="1"/>
  <c r="Q22" i="1"/>
  <c r="O42" i="1"/>
  <c r="O37" i="1"/>
  <c r="O29" i="1"/>
  <c r="O22" i="1"/>
  <c r="N37" i="1"/>
  <c r="N29" i="1"/>
  <c r="N22" i="1"/>
  <c r="T43" i="1" l="1"/>
  <c r="S43" i="1"/>
  <c r="N43" i="1"/>
  <c r="O43" i="1"/>
  <c r="Q43" i="1"/>
  <c r="U43" i="1"/>
  <c r="P29" i="1"/>
  <c r="K29" i="1"/>
  <c r="J29" i="1"/>
  <c r="G29" i="1"/>
  <c r="F29" i="1"/>
  <c r="E29" i="1"/>
  <c r="D29" i="1"/>
  <c r="H29" i="1"/>
  <c r="L17" i="1" l="1"/>
  <c r="H42" i="1"/>
  <c r="H37" i="1"/>
  <c r="H33" i="1"/>
  <c r="H22" i="1"/>
  <c r="L29" i="1" l="1"/>
  <c r="H43" i="1"/>
  <c r="P42" i="1" l="1"/>
  <c r="P37" i="1"/>
  <c r="P33" i="1"/>
  <c r="P22" i="1"/>
  <c r="J22" i="1"/>
  <c r="E42" i="1" l="1"/>
  <c r="E37" i="1"/>
  <c r="E33" i="1"/>
  <c r="E22" i="1"/>
  <c r="M33" i="1"/>
  <c r="K33" i="1"/>
  <c r="J33" i="1"/>
  <c r="D33" i="1"/>
  <c r="G42" i="1"/>
  <c r="G37" i="1"/>
  <c r="G22" i="1"/>
  <c r="G33" i="1"/>
  <c r="E43" i="1" l="1"/>
  <c r="G43" i="1"/>
  <c r="L42" i="1"/>
  <c r="L22" i="1"/>
  <c r="L33" i="1"/>
  <c r="L37" i="1"/>
  <c r="P43" i="1"/>
  <c r="L43" i="1" l="1"/>
  <c r="F33" i="1"/>
  <c r="D42" i="1" l="1"/>
  <c r="D37" i="1"/>
  <c r="D22" i="1"/>
  <c r="F37" i="1"/>
  <c r="J37" i="1"/>
  <c r="K37" i="1"/>
  <c r="F42" i="1"/>
  <c r="J42" i="1"/>
  <c r="K42" i="1"/>
  <c r="D43" i="1" l="1"/>
  <c r="J43" i="1"/>
  <c r="K22" i="1" l="1"/>
  <c r="K43" i="1" s="1"/>
  <c r="F22" i="1"/>
  <c r="F43" i="1" s="1"/>
  <c r="M37" i="1"/>
  <c r="M42" i="1"/>
  <c r="M22" i="1"/>
  <c r="M29" i="1"/>
  <c r="M43" i="1" l="1"/>
</calcChain>
</file>

<file path=xl/comments1.xml><?xml version="1.0" encoding="utf-8"?>
<comments xmlns="http://schemas.openxmlformats.org/spreadsheetml/2006/main">
  <authors>
    <author>Adrian-Laurenţiu APĂVĂLOAIEI</author>
  </authors>
  <commentList>
    <comment ref="BW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48;</t>
        </r>
      </text>
    </comment>
    <comment ref="CE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106</t>
        </r>
      </text>
    </comment>
    <comment ref="CM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18; 142</t>
        </r>
      </text>
    </comment>
    <comment ref="CU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46</t>
        </r>
      </text>
    </comment>
    <comment ref="DC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14; 153; 218</t>
        </r>
      </text>
    </comment>
    <comment ref="EQ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275</t>
        </r>
      </text>
    </comment>
    <comment ref="FG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343; 347</t>
        </r>
      </text>
    </comment>
    <comment ref="FO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322</t>
        </r>
      </text>
    </comment>
    <comment ref="EQ9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287</t>
        </r>
      </text>
    </comment>
    <comment ref="CE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92</t>
        </r>
      </text>
    </comment>
    <comment ref="CM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93</t>
        </r>
      </text>
    </comment>
    <comment ref="DC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223</t>
        </r>
      </text>
    </comment>
    <comment ref="FO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350</t>
        </r>
      </text>
    </comment>
    <comment ref="CE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</t>
        </r>
      </text>
    </comment>
    <comment ref="EQ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190</t>
        </r>
      </text>
    </comment>
    <comment ref="EY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306</t>
        </r>
      </text>
    </comment>
    <comment ref="FO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342</t>
        </r>
      </text>
    </comment>
    <comment ref="CU13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177</t>
        </r>
      </text>
    </comment>
    <comment ref="FO13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251; 341</t>
        </r>
      </text>
    </comment>
    <comment ref="DC1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229</t>
        </r>
      </text>
    </comment>
    <comment ref="EA1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232</t>
        </r>
      </text>
    </comment>
    <comment ref="EY1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123</t>
        </r>
      </text>
    </comment>
    <comment ref="BW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95</t>
        </r>
      </text>
    </comment>
    <comment ref="CU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191</t>
        </r>
      </text>
    </comment>
    <comment ref="FG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333</t>
        </r>
      </text>
    </comment>
    <comment ref="FO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308</t>
        </r>
      </text>
    </comment>
    <comment ref="EA2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234</t>
        </r>
      </text>
    </comment>
    <comment ref="BW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34</t>
        </r>
      </text>
    </comment>
    <comment ref="CM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136</t>
        </r>
      </text>
    </comment>
    <comment ref="CU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198</t>
        </r>
      </text>
    </comment>
    <comment ref="DC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201</t>
        </r>
      </text>
    </comment>
    <comment ref="EY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89</t>
        </r>
      </text>
    </comment>
    <comment ref="BW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94; 103</t>
        </r>
      </text>
    </comment>
    <comment ref="CE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129</t>
        </r>
      </text>
    </comment>
    <comment ref="CU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157; 171; 176</t>
        </r>
      </text>
    </comment>
    <comment ref="DC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110; 212; 210
</t>
        </r>
      </text>
    </comment>
    <comment ref="FG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299; 302; 339; 344</t>
        </r>
      </text>
    </comment>
    <comment ref="FO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239; 367; 330; 362</t>
        </r>
      </text>
    </comment>
    <comment ref="CE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71</t>
        </r>
      </text>
    </comment>
    <comment ref="CU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170</t>
        </r>
      </text>
    </comment>
    <comment ref="DC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156; 219</t>
        </r>
      </text>
    </comment>
    <comment ref="EA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81; 243</t>
        </r>
      </text>
    </comment>
    <comment ref="EY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258; 300</t>
        </r>
      </text>
    </comment>
    <comment ref="FG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346</t>
        </r>
      </text>
    </comment>
    <comment ref="FO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353</t>
        </r>
      </text>
    </comment>
    <comment ref="EY2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309</t>
        </r>
      </text>
    </comment>
    <comment ref="FG2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323</t>
        </r>
      </text>
    </comment>
    <comment ref="CU3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196</t>
        </r>
      </text>
    </comment>
    <comment ref="EQ3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283</t>
        </r>
      </text>
    </comment>
    <comment ref="AI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17; 21</t>
        </r>
      </text>
    </comment>
    <comment ref="BW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49; 58; 91; 102</t>
        </r>
      </text>
    </comment>
    <comment ref="CE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85; 127</t>
        </r>
      </text>
    </comment>
    <comment ref="CM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119; 52; 105; 155</t>
        </r>
      </text>
    </comment>
    <comment ref="CU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147; 159; 160; 175; 181; 184; 186; 194</t>
        </r>
      </text>
    </comment>
    <comment ref="DC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154; 206; 207; 222; 226; </t>
        </r>
      </text>
    </comment>
    <comment ref="EA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187; 214; 248</t>
        </r>
      </text>
    </comment>
    <comment ref="EQ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255; 260; 272; 276; 282; 289</t>
        </r>
      </text>
    </comment>
    <comment ref="EY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126; 263; 301</t>
        </r>
      </text>
    </comment>
    <comment ref="FG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317; 337; 345; 348</t>
        </r>
      </text>
    </comment>
    <comment ref="FO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225; 338; 359; 363; 364;</t>
        </r>
      </text>
    </comment>
    <comment ref="AA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15; 16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</t>
        </r>
      </text>
    </comment>
    <comment ref="BW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40; 64; 75
</t>
        </r>
      </text>
    </comment>
    <comment ref="CE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82; 118; 131</t>
        </r>
      </text>
    </comment>
    <comment ref="CM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109; 101</t>
        </r>
      </text>
    </comment>
    <comment ref="CU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151; 175; 174; 141; 192; 182; 199</t>
        </r>
      </text>
    </comment>
    <comment ref="DC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203; 208; 211; 227</t>
        </r>
      </text>
    </comment>
    <comment ref="EA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161; 180; 185; 202; 238; 250</t>
        </r>
      </text>
    </comment>
    <comment ref="EQ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169; 215; 265; 271; 292; 293</t>
        </r>
      </text>
    </comment>
    <comment ref="EY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72; 280; 294; 307; 315</t>
        </r>
      </text>
    </comment>
    <comment ref="FG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200; 291; 310; 312; 327; 329; 331; 334; 349; </t>
        </r>
      </text>
    </comment>
    <comment ref="FO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352; 355; 358; 368; 356</t>
        </r>
      </text>
    </comment>
    <comment ref="CE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86; 107; 121; 125; 128</t>
        </r>
      </text>
    </comment>
    <comment ref="CM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50; 98; 158</t>
        </r>
      </text>
    </comment>
    <comment ref="CU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139; 152</t>
        </r>
      </text>
    </comment>
    <comment ref="EA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235; 236; 242</t>
        </r>
      </text>
    </comment>
    <comment ref="EQ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256; 286</t>
        </r>
      </text>
    </comment>
    <comment ref="EY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284; 311</t>
        </r>
      </text>
    </comment>
    <comment ref="FG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328; 332</t>
        </r>
      </text>
    </comment>
    <comment ref="FO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340</t>
        </r>
      </text>
    </comment>
    <comment ref="AQ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11; 22</t>
        </r>
      </text>
    </comment>
    <comment ref="BW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29; 51; 84</t>
        </r>
      </text>
    </comment>
    <comment ref="CM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83; 148</t>
        </r>
      </text>
    </comment>
    <comment ref="CU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166; 179; 195</t>
        </r>
      </text>
    </comment>
    <comment ref="DC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115; 220</t>
        </r>
      </text>
    </comment>
    <comment ref="EA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135; 237; 241; 249; 252</t>
        </r>
      </text>
    </comment>
    <comment ref="EQ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231; 267</t>
        </r>
      </text>
    </comment>
    <comment ref="EY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266; 303</t>
        </r>
      </text>
    </comment>
    <comment ref="FG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316; 321; 326; 335; </t>
        </r>
      </text>
    </comment>
    <comment ref="FO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360</t>
        </r>
      </text>
    </comment>
    <comment ref="CE3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114</t>
        </r>
      </text>
    </comment>
    <comment ref="CU3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188</t>
        </r>
      </text>
    </comment>
    <comment ref="DC3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197</t>
        </r>
      </text>
    </comment>
    <comment ref="S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3; 7</t>
        </r>
      </text>
    </comment>
    <comment ref="AI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</t>
        </r>
      </text>
    </comment>
    <comment ref="AY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42;</t>
        </r>
      </text>
    </comment>
    <comment ref="BW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41; 44; 61; 78; 80</t>
        </r>
      </text>
    </comment>
    <comment ref="CE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5; 88</t>
        </r>
      </text>
    </comment>
    <comment ref="CM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36; 150</t>
        </r>
      </text>
    </comment>
    <comment ref="CU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60</t>
        </r>
      </text>
    </comment>
    <comment ref="DC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70; 99; 183; 224; </t>
        </r>
      </text>
    </comment>
    <comment ref="EA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168</t>
        </r>
      </text>
    </comment>
    <comment ref="EQ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262; 270</t>
        </r>
      </text>
    </comment>
    <comment ref="FG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213; 204; 264 </t>
        </r>
      </text>
    </comment>
    <comment ref="FO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259</t>
        </r>
      </text>
    </comment>
    <comment ref="CE4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116</t>
        </r>
      </text>
    </comment>
  </commentList>
</comments>
</file>

<file path=xl/sharedStrings.xml><?xml version="1.0" encoding="utf-8"?>
<sst xmlns="http://schemas.openxmlformats.org/spreadsheetml/2006/main" count="3343" uniqueCount="100">
  <si>
    <t>Nr. crt.</t>
  </si>
  <si>
    <t>-</t>
  </si>
  <si>
    <t>ft</t>
  </si>
  <si>
    <t>ct</t>
  </si>
  <si>
    <t>fr/id</t>
  </si>
  <si>
    <t>Nr. locuri</t>
  </si>
  <si>
    <t>Total</t>
  </si>
  <si>
    <t>r</t>
  </si>
  <si>
    <t>Universitatea "Vasile Alecsandri" din Bacău</t>
  </si>
  <si>
    <t>b</t>
  </si>
  <si>
    <t>Facultatea de Litere (F2)</t>
  </si>
  <si>
    <t>Facultatea de Științe (F3)</t>
  </si>
  <si>
    <t>Facultatea de Științe Economice (F4)</t>
  </si>
  <si>
    <t>Facultatea de Științe ale Mișcării, Sportului și Sănătății (F5)</t>
  </si>
  <si>
    <t>Studii universitare de licență</t>
  </si>
  <si>
    <t>m</t>
  </si>
  <si>
    <t>s</t>
  </si>
  <si>
    <t>Ingineria dezvoltării rurale durabile - (-/ -)</t>
  </si>
  <si>
    <t>p</t>
  </si>
  <si>
    <t>Facultatea de Inginerie (F1)</t>
  </si>
  <si>
    <t>r)</t>
  </si>
  <si>
    <t>s)</t>
  </si>
  <si>
    <t>p)</t>
  </si>
  <si>
    <t>m)</t>
  </si>
  <si>
    <t>ct)</t>
  </si>
  <si>
    <t>Locuri cu taxă, cu curs IF (învățământ cu frecvență) pentru toate categoriile de candidați, români și străini</t>
  </si>
  <si>
    <t>Locuri cu taxă, curs IFR sau ID, pentru toate categoriile de candidați, români și străini</t>
  </si>
  <si>
    <t>Design industrial - (-/ -)</t>
  </si>
  <si>
    <t>Facultatea</t>
  </si>
  <si>
    <t>fr</t>
  </si>
  <si>
    <t>general</t>
  </si>
  <si>
    <t>Ingineria și managementul afacerilor - (-/ -)</t>
  </si>
  <si>
    <t>d</t>
  </si>
  <si>
    <t>d)</t>
  </si>
  <si>
    <t>*)</t>
  </si>
  <si>
    <t>Locuri bugetate (ft) destinate candidaților rromi (r)</t>
  </si>
  <si>
    <t>Locuri bugetate (ft) pentru absolvenții de licee din mediul rural (s)</t>
  </si>
  <si>
    <t>Locuri bugetate (ft) pentru candidații din sistemul de protecție socială (p)</t>
  </si>
  <si>
    <t>Locuri bugetate (ft) pentru persoane cu cerințe educaționale speciale/ dizabilități (d)</t>
  </si>
  <si>
    <t>Locuri bugetate (ft) pentru etnici români (m), cu bacalaureatul în România sau în afara României, din care b - locuri cu bursă</t>
  </si>
  <si>
    <t>Total capacitate 2460</t>
  </si>
  <si>
    <t>Cap.
IF</t>
  </si>
  <si>
    <t>22-23</t>
  </si>
  <si>
    <t>26-27</t>
  </si>
  <si>
    <t>28-29</t>
  </si>
  <si>
    <t>30-31</t>
  </si>
  <si>
    <t>33-34</t>
  </si>
  <si>
    <t>Total la 03.07.2023</t>
  </si>
  <si>
    <t>Total la 04.07.2023</t>
  </si>
  <si>
    <t>Total la 05.07.2023</t>
  </si>
  <si>
    <t>Total la 06.07.2023</t>
  </si>
  <si>
    <t>Total la 07.07.2023</t>
  </si>
  <si>
    <t>Total la 08.07.2023</t>
  </si>
  <si>
    <t>Total la 10.07.2023</t>
  </si>
  <si>
    <t>Total la 11.07.2023</t>
  </si>
  <si>
    <t>Total la 12.07.2023</t>
  </si>
  <si>
    <t>Total la 13.07.2023</t>
  </si>
  <si>
    <t>Total la 14.07.2023</t>
  </si>
  <si>
    <t>Total la 15.07.2023</t>
  </si>
  <si>
    <t>Total la 17.07.2023</t>
  </si>
  <si>
    <t>Total la 18.07.2023</t>
  </si>
  <si>
    <t>Total la 19.07.2023</t>
  </si>
  <si>
    <t>Total la 20.07.2023</t>
  </si>
  <si>
    <t>Total la 21.07.2023</t>
  </si>
  <si>
    <t>Total la 22.07.2023</t>
  </si>
  <si>
    <t>Total la 24.07.2023</t>
  </si>
  <si>
    <t>Total la 25.07.2023</t>
  </si>
  <si>
    <t>Total la 26.07.2023</t>
  </si>
  <si>
    <t>Total la 27.07.2023</t>
  </si>
  <si>
    <t>Total la 28.07.2023</t>
  </si>
  <si>
    <t>Situația cumulativă a înscrierilor în prima sesiune de admitere iulie 2023 (3-28.07.2023)</t>
  </si>
  <si>
    <t>Programul de studii; cea mai mare medie (ultima medie de admitere din anul 2022; fără taxă - ft/ cu taxă - ct)</t>
  </si>
  <si>
    <t>Tehnologia informaţiei 9,30 (8,18/ 6,18)</t>
  </si>
  <si>
    <t>Ingineria și protecția mediului în industrie 8,96 (6,18/ 6,31)</t>
  </si>
  <si>
    <t>Ingineria produselor alimentare 10 (6,03/ 6,00)</t>
  </si>
  <si>
    <t>Inginerie biochimică 8,40 (6,00/ 7,65)</t>
  </si>
  <si>
    <t>Energetică industrială 9,48 (6,20/ 6,00)</t>
  </si>
  <si>
    <t>Tehnologia construcțiilor de mașini 9,36 (6,00/ 6,15)</t>
  </si>
  <si>
    <t>Ingineria și managementul calității - (-/ -)</t>
  </si>
  <si>
    <t>Echipamente pentru procese industriale 8,23 (6,00/ 6,53)</t>
  </si>
  <si>
    <t>Inginerie economică în domeniul mecanic 9,23 (6,26/ 8,40)</t>
  </si>
  <si>
    <t>Ing. și management în alimentația publică și agroturism 9,51 (6,31/ -)</t>
  </si>
  <si>
    <t>Mecatronică 9,15 (6,23/ 6,13)</t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</si>
  <si>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Engleză-Franceză 9,20 (6,90/ 7,78-d/ 6,88)*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</si>
  <si>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Română-Engleză 9,63 ( 6,50/ 8,44-d/ 6,60)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</si>
  <si>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Engleză-Română - (-/ 6,40)</t>
    </r>
  </si>
  <si>
    <t>Comunicare şi relaţii publice 9,66 (7,21/ 8,13-p/ 6,00)</t>
  </si>
  <si>
    <t>Pedagogia învățământului primar și preșcolar 9,55 (9,41/ 6,75-r/ 6,61-s/ 6,68-d/ 6,73)</t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</si>
  <si>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Franceză-Română 9,22 (7,06/ -)</t>
    </r>
  </si>
  <si>
    <t>În locurile cu taxă sunt cuprinse și cele 25 de locuri destinate cetățenilor străini non-EU, pentru care admiterea a început în februarie 2023</t>
  </si>
  <si>
    <t>Contabilitate și informatică de gestiune 9,66; FR: 9,63 (8,60/ 6,06; FR: 6,09)</t>
  </si>
  <si>
    <t>Administrarea afacerilor 9,66 (7,68/ 6,06)</t>
  </si>
  <si>
    <t>Marketing 9,48; ID: 9,56 (7,33/ 6,03; ID: 6,03)</t>
  </si>
  <si>
    <t>Biologie 9,81 (6,10/ 8,23)</t>
  </si>
  <si>
    <t>Informatică 9,43; FR 9,80 (6,21/ 6,06; FR: 6,00 )</t>
  </si>
  <si>
    <t>Matematică 9,91 (6,50/ 6,05)</t>
  </si>
  <si>
    <t>Educaţie fizică şi sportivă 9,81; FR 10 (7,20 (7,04 rom)/ 5,06; FR: 5,24)</t>
  </si>
  <si>
    <t>Sport şi performanţă motrică 10 (5,16/ 6,46)</t>
  </si>
  <si>
    <t>Kinetoterapie și motricitate specială 9,08; FR 8,94 (5,70/ 5,25; FR: 5,84)</t>
  </si>
  <si>
    <t>Terapie ocupaţională 9,28 (6,49 (6,95 rom)/ 6,23)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</si>
</sst>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3" xfId="0" applyFont="1" applyFill="1" applyBorder="1"/>
    <xf numFmtId="0" fontId="1" fillId="3" borderId="9" xfId="0" applyFont="1" applyFill="1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shrinkToFi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3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Font="1"/>
    <xf numFmtId="0" fontId="2" fillId="0" borderId="2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3" borderId="22" xfId="0" applyFont="1" applyFill="1" applyBorder="1"/>
    <xf numFmtId="0" fontId="5" fillId="3" borderId="23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14" fontId="0" fillId="0" borderId="0" xfId="0" applyNumberFormat="1" applyAlignment="1"/>
    <xf numFmtId="0" fontId="2" fillId="0" borderId="0" xfId="0" applyFont="1" applyFill="1" applyBorder="1"/>
    <xf numFmtId="0" fontId="1" fillId="4" borderId="6" xfId="0" applyFont="1" applyFill="1" applyBorder="1" applyAlignment="1">
      <alignment shrinkToFit="1"/>
    </xf>
    <xf numFmtId="0" fontId="1" fillId="0" borderId="5" xfId="0" applyFont="1" applyFill="1" applyBorder="1" applyAlignment="1">
      <alignment shrinkToFit="1"/>
    </xf>
    <xf numFmtId="0" fontId="1" fillId="3" borderId="5" xfId="0" applyFont="1" applyFill="1" applyBorder="1" applyAlignment="1">
      <alignment shrinkToFit="1"/>
    </xf>
    <xf numFmtId="0" fontId="1" fillId="3" borderId="6" xfId="0" applyFont="1" applyFill="1" applyBorder="1" applyAlignment="1">
      <alignment shrinkToFit="1"/>
    </xf>
    <xf numFmtId="0" fontId="1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1" fillId="0" borderId="6" xfId="0" applyFont="1" applyBorder="1"/>
    <xf numFmtId="0" fontId="1" fillId="0" borderId="6" xfId="0" applyFont="1" applyFill="1" applyBorder="1" applyAlignment="1">
      <alignment shrinkToFit="1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41" xfId="0" applyFont="1" applyBorder="1"/>
    <xf numFmtId="0" fontId="5" fillId="0" borderId="7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shrinkToFi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5" fillId="3" borderId="19" xfId="0" applyFont="1" applyFill="1" applyBorder="1"/>
    <xf numFmtId="0" fontId="2" fillId="0" borderId="2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" fillId="0" borderId="7" xfId="0" applyFont="1" applyFill="1" applyBorder="1" applyAlignment="1">
      <alignment horizont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3" xfId="0" applyFont="1" applyFill="1" applyBorder="1"/>
    <xf numFmtId="0" fontId="2" fillId="0" borderId="2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shrinkToFit="1"/>
    </xf>
    <xf numFmtId="0" fontId="5" fillId="3" borderId="3" xfId="0" applyFont="1" applyFill="1" applyBorder="1" applyAlignment="1">
      <alignment shrinkToFit="1"/>
    </xf>
    <xf numFmtId="0" fontId="7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/>
    </xf>
    <xf numFmtId="0" fontId="2" fillId="6" borderId="2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right" vertical="center"/>
    </xf>
    <xf numFmtId="0" fontId="2" fillId="6" borderId="7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7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right" vertical="center"/>
    </xf>
    <xf numFmtId="0" fontId="2" fillId="8" borderId="24" xfId="0" applyFont="1" applyFill="1" applyBorder="1" applyAlignment="1">
      <alignment horizontal="right" vertical="center"/>
    </xf>
    <xf numFmtId="0" fontId="2" fillId="8" borderId="21" xfId="0" applyFont="1" applyFill="1" applyBorder="1" applyAlignment="1">
      <alignment horizontal="right"/>
    </xf>
    <xf numFmtId="0" fontId="2" fillId="8" borderId="21" xfId="0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2" fillId="6" borderId="11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6" borderId="32" xfId="0" applyFont="1" applyFill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7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16" fontId="2" fillId="0" borderId="3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8" borderId="3" xfId="0" applyFont="1" applyFill="1" applyBorder="1" applyAlignment="1">
      <alignment horizontal="right" vertical="center"/>
    </xf>
    <xf numFmtId="0" fontId="2" fillId="8" borderId="37" xfId="0" applyFont="1" applyFill="1" applyBorder="1" applyAlignment="1">
      <alignment horizontal="right" vertical="center"/>
    </xf>
    <xf numFmtId="16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14" fontId="0" fillId="0" borderId="0" xfId="0" applyNumberFormat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8" borderId="37" xfId="0" applyFill="1" applyBorder="1" applyAlignment="1">
      <alignment horizontal="right" vertical="center"/>
    </xf>
    <xf numFmtId="0" fontId="2" fillId="8" borderId="19" xfId="0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2 2" xfId="2"/>
  </cellStyles>
  <dxfs count="1278"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V52"/>
  <sheetViews>
    <sheetView tabSelected="1" zoomScaleNormal="100" zoomScaleSheetLayoutView="100" workbookViewId="0">
      <pane xSplit="13" ySplit="7" topLeftCell="GD8" activePane="bottomRight" state="frozen"/>
      <selection pane="topRight" activeCell="O1" sqref="O1"/>
      <selection pane="bottomLeft" activeCell="A8" sqref="A8"/>
      <selection pane="bottomRight" activeCell="C2" sqref="C2"/>
    </sheetView>
  </sheetViews>
  <sheetFormatPr defaultColWidth="9.140625" defaultRowHeight="11.25" x14ac:dyDescent="0.2"/>
  <cols>
    <col min="1" max="1" width="3.140625" style="2" customWidth="1"/>
    <col min="2" max="2" width="17.28515625" style="2" customWidth="1"/>
    <col min="3" max="3" width="56.5703125" style="2" customWidth="1"/>
    <col min="4" max="4" width="5.5703125" style="2" bestFit="1" customWidth="1"/>
    <col min="5" max="5" width="4" style="2" bestFit="1" customWidth="1"/>
    <col min="6" max="6" width="3" style="2" bestFit="1" customWidth="1"/>
    <col min="7" max="10" width="3" style="2" customWidth="1"/>
    <col min="11" max="11" width="3" style="2" bestFit="1" customWidth="1"/>
    <col min="12" max="12" width="4.7109375" style="2" customWidth="1"/>
    <col min="13" max="13" width="4.85546875" style="2" customWidth="1"/>
    <col min="14" max="14" width="2" style="2" customWidth="1"/>
    <col min="15" max="17" width="1.85546875" style="2" customWidth="1"/>
    <col min="18" max="18" width="1.85546875" style="109" customWidth="1"/>
    <col min="19" max="19" width="2.140625" style="2" customWidth="1"/>
    <col min="20" max="20" width="2.28515625" style="2" customWidth="1"/>
    <col min="21" max="21" width="2.140625" style="2" customWidth="1"/>
    <col min="22" max="22" width="2" style="2" customWidth="1"/>
    <col min="23" max="24" width="1.85546875" style="2" customWidth="1"/>
    <col min="25" max="25" width="1.85546875" style="109" customWidth="1"/>
    <col min="26" max="26" width="1.85546875" style="2" customWidth="1"/>
    <col min="27" max="27" width="2.140625" style="2" customWidth="1"/>
    <col min="28" max="28" width="2.28515625" style="2" customWidth="1"/>
    <col min="29" max="29" width="2.140625" style="2" customWidth="1"/>
    <col min="30" max="30" width="2.7109375" style="2" customWidth="1"/>
    <col min="31" max="32" width="1.85546875" style="2" customWidth="1"/>
    <col min="33" max="33" width="1.85546875" style="109" customWidth="1"/>
    <col min="34" max="34" width="1.85546875" style="2" customWidth="1"/>
    <col min="35" max="35" width="2.140625" style="2" customWidth="1"/>
    <col min="36" max="36" width="2.28515625" style="2" customWidth="1"/>
    <col min="37" max="37" width="2.140625" style="2" customWidth="1"/>
    <col min="38" max="38" width="2.7109375" style="2" customWidth="1"/>
    <col min="39" max="40" width="1.85546875" style="2" customWidth="1"/>
    <col min="41" max="41" width="1.85546875" style="109" customWidth="1"/>
    <col min="42" max="42" width="1.85546875" style="2" customWidth="1"/>
    <col min="43" max="46" width="2.7109375" style="2" customWidth="1"/>
    <col min="47" max="48" width="1.85546875" style="2" customWidth="1"/>
    <col min="49" max="49" width="1.85546875" style="109" customWidth="1"/>
    <col min="50" max="50" width="1.85546875" style="2" customWidth="1"/>
    <col min="51" max="51" width="2.7109375" style="2" customWidth="1"/>
    <col min="52" max="52" width="2.7109375" style="2" bestFit="1" customWidth="1"/>
    <col min="53" max="54" width="2.7109375" style="2" customWidth="1"/>
    <col min="55" max="56" width="1.85546875" style="2" customWidth="1"/>
    <col min="57" max="57" width="1.85546875" style="109" customWidth="1"/>
    <col min="58" max="58" width="1.85546875" style="2" customWidth="1"/>
    <col min="59" max="59" width="2.7109375" style="2" customWidth="1"/>
    <col min="60" max="60" width="2.7109375" style="2" bestFit="1" customWidth="1"/>
    <col min="61" max="61" width="2.7109375" style="2" customWidth="1"/>
    <col min="62" max="62" width="2" style="2" customWidth="1"/>
    <col min="63" max="64" width="1.85546875" style="2" customWidth="1"/>
    <col min="65" max="65" width="1.85546875" style="109" customWidth="1"/>
    <col min="66" max="66" width="1.85546875" style="2" customWidth="1"/>
    <col min="67" max="67" width="2.140625" style="2" customWidth="1"/>
    <col min="68" max="68" width="2.28515625" style="2" customWidth="1"/>
    <col min="69" max="69" width="2.140625" style="2" customWidth="1"/>
    <col min="70" max="70" width="2.7109375" style="2" customWidth="1"/>
    <col min="71" max="72" width="1.85546875" style="2" customWidth="1"/>
    <col min="73" max="73" width="1.85546875" style="109" customWidth="1"/>
    <col min="74" max="74" width="1.85546875" style="2" customWidth="1"/>
    <col min="75" max="77" width="2.7109375" style="2" customWidth="1"/>
    <col min="78" max="78" width="3.5703125" style="2" customWidth="1"/>
    <col min="79" max="80" width="1.85546875" style="2" customWidth="1"/>
    <col min="81" max="81" width="1.85546875" style="109" customWidth="1"/>
    <col min="82" max="82" width="1.85546875" style="2" customWidth="1"/>
    <col min="83" max="83" width="2.7109375" style="2" customWidth="1"/>
    <col min="84" max="84" width="2.7109375" style="2" bestFit="1" customWidth="1"/>
    <col min="85" max="85" width="2.7109375" style="2" customWidth="1"/>
    <col min="86" max="86" width="3.5703125" style="2" customWidth="1"/>
    <col min="87" max="88" width="1.85546875" style="2" customWidth="1"/>
    <col min="89" max="89" width="1.85546875" style="109" customWidth="1"/>
    <col min="90" max="90" width="1.85546875" style="2" customWidth="1"/>
    <col min="91" max="91" width="2.7109375" style="2" customWidth="1"/>
    <col min="92" max="92" width="2.7109375" style="2" bestFit="1" customWidth="1"/>
    <col min="93" max="93" width="2.7109375" style="2" customWidth="1"/>
    <col min="94" max="94" width="3.5703125" style="2" customWidth="1"/>
    <col min="95" max="96" width="1.85546875" style="2" customWidth="1"/>
    <col min="97" max="97" width="1.85546875" style="109" customWidth="1"/>
    <col min="98" max="98" width="1.85546875" style="2" customWidth="1"/>
    <col min="99" max="99" width="2.7109375" style="2" customWidth="1"/>
    <col min="100" max="100" width="2.7109375" style="2" bestFit="1" customWidth="1"/>
    <col min="101" max="102" width="3.5703125" style="2" customWidth="1"/>
    <col min="103" max="104" width="1.85546875" style="2" customWidth="1"/>
    <col min="105" max="105" width="1.85546875" style="109" customWidth="1"/>
    <col min="106" max="106" width="1.85546875" style="2" customWidth="1"/>
    <col min="107" max="107" width="3.5703125" style="2" customWidth="1"/>
    <col min="108" max="108" width="2.7109375" style="2" bestFit="1" customWidth="1"/>
    <col min="109" max="110" width="3.5703125" style="2" customWidth="1"/>
    <col min="111" max="112" width="1.85546875" style="2" customWidth="1"/>
    <col min="113" max="113" width="1.85546875" style="109" customWidth="1"/>
    <col min="114" max="114" width="1.85546875" style="2" customWidth="1"/>
    <col min="115" max="115" width="3.5703125" style="2" customWidth="1"/>
    <col min="116" max="116" width="2.7109375" style="2" customWidth="1"/>
    <col min="117" max="117" width="3.5703125" style="2" customWidth="1"/>
    <col min="118" max="118" width="2" style="2" customWidth="1"/>
    <col min="119" max="120" width="1.85546875" style="2" customWidth="1"/>
    <col min="121" max="121" width="1.85546875" style="109" customWidth="1"/>
    <col min="122" max="122" width="1.85546875" style="2" customWidth="1"/>
    <col min="123" max="123" width="2.140625" style="2" customWidth="1"/>
    <col min="124" max="124" width="2.28515625" style="2" customWidth="1"/>
    <col min="125" max="125" width="2.140625" style="2" customWidth="1"/>
    <col min="126" max="126" width="3.5703125" style="2" bestFit="1" customWidth="1"/>
    <col min="127" max="128" width="1.85546875" style="2" customWidth="1"/>
    <col min="129" max="129" width="1.85546875" style="109" customWidth="1"/>
    <col min="130" max="130" width="1.85546875" style="2" customWidth="1"/>
    <col min="131" max="134" width="3.5703125" style="2" bestFit="1" customWidth="1"/>
    <col min="135" max="136" width="1.85546875" style="2" customWidth="1"/>
    <col min="137" max="137" width="1.85546875" style="109" customWidth="1"/>
    <col min="138" max="138" width="1.85546875" style="2" customWidth="1"/>
    <col min="139" max="142" width="3.5703125" style="2" bestFit="1" customWidth="1"/>
    <col min="143" max="144" width="1.85546875" style="2" customWidth="1"/>
    <col min="145" max="145" width="1.85546875" style="109" customWidth="1"/>
    <col min="146" max="146" width="1.85546875" style="2" customWidth="1"/>
    <col min="147" max="147" width="3.5703125" style="2" bestFit="1" customWidth="1"/>
    <col min="148" max="149" width="2.7109375" style="2" bestFit="1" customWidth="1"/>
    <col min="150" max="150" width="3.5703125" style="2" bestFit="1" customWidth="1"/>
    <col min="151" max="152" width="1.85546875" style="2" customWidth="1"/>
    <col min="153" max="153" width="1.85546875" style="109" customWidth="1"/>
    <col min="154" max="154" width="1.85546875" style="2" customWidth="1"/>
    <col min="155" max="157" width="3.5703125" style="2" bestFit="1" customWidth="1"/>
    <col min="158" max="158" width="4.42578125" style="2" bestFit="1" customWidth="1"/>
    <col min="159" max="160" width="1.85546875" style="2" customWidth="1"/>
    <col min="161" max="161" width="1.85546875" style="109" customWidth="1"/>
    <col min="162" max="162" width="1.85546875" style="2" customWidth="1"/>
    <col min="163" max="166" width="3.5703125" style="2" bestFit="1" customWidth="1"/>
    <col min="167" max="168" width="1.85546875" style="2" customWidth="1"/>
    <col min="169" max="169" width="1.85546875" style="109" customWidth="1"/>
    <col min="170" max="170" width="1.85546875" style="2" customWidth="1"/>
    <col min="171" max="173" width="3.5703125" style="2" bestFit="1" customWidth="1"/>
    <col min="174" max="174" width="2" style="2" customWidth="1"/>
    <col min="175" max="176" width="1.85546875" style="2" customWidth="1"/>
    <col min="177" max="177" width="1.85546875" style="109" customWidth="1"/>
    <col min="178" max="178" width="1.85546875" style="2" customWidth="1"/>
    <col min="179" max="179" width="2.140625" style="2" customWidth="1"/>
    <col min="180" max="180" width="2.28515625" style="2" customWidth="1"/>
    <col min="181" max="181" width="2.140625" style="2" customWidth="1"/>
    <col min="182" max="182" width="3.5703125" style="2" bestFit="1" customWidth="1"/>
    <col min="183" max="184" width="1.85546875" style="2" customWidth="1"/>
    <col min="185" max="185" width="1.85546875" style="109" customWidth="1"/>
    <col min="186" max="186" width="1.85546875" style="2" customWidth="1"/>
    <col min="187" max="187" width="2.140625" style="2" customWidth="1"/>
    <col min="188" max="190" width="3.5703125" style="2" bestFit="1" customWidth="1"/>
    <col min="191" max="192" width="1.85546875" style="2" customWidth="1"/>
    <col min="193" max="193" width="1.85546875" style="109" customWidth="1"/>
    <col min="194" max="194" width="1.85546875" style="2" customWidth="1"/>
    <col min="195" max="195" width="2.140625" style="2" customWidth="1"/>
    <col min="196" max="198" width="3.5703125" style="2" bestFit="1" customWidth="1"/>
    <col min="199" max="200" width="1.85546875" style="2" customWidth="1"/>
    <col min="201" max="201" width="1.85546875" style="109" customWidth="1"/>
    <col min="202" max="202" width="1.85546875" style="2" customWidth="1"/>
    <col min="203" max="203" width="2.140625" style="2" customWidth="1"/>
    <col min="204" max="204" width="2.7109375" style="2" bestFit="1" customWidth="1"/>
    <col min="205" max="206" width="3.5703125" style="2" bestFit="1" customWidth="1"/>
    <col min="207" max="208" width="1.85546875" style="2" customWidth="1"/>
    <col min="209" max="209" width="1.85546875" style="109" customWidth="1"/>
    <col min="210" max="210" width="1.85546875" style="2" customWidth="1"/>
    <col min="211" max="211" width="2.140625" style="2" customWidth="1"/>
    <col min="212" max="212" width="2.7109375" style="2" bestFit="1" customWidth="1"/>
    <col min="213" max="214" width="3.5703125" style="2" bestFit="1" customWidth="1"/>
    <col min="215" max="216" width="1.85546875" style="2" customWidth="1"/>
    <col min="217" max="217" width="1.85546875" style="109" customWidth="1"/>
    <col min="218" max="218" width="1.85546875" style="2" customWidth="1"/>
    <col min="219" max="219" width="2.140625" style="2" customWidth="1"/>
    <col min="220" max="220" width="2.7109375" style="2" bestFit="1" customWidth="1"/>
    <col min="221" max="221" width="3.5703125" style="2" bestFit="1" customWidth="1"/>
    <col min="222" max="222" width="3.5703125" style="109" bestFit="1" customWidth="1"/>
    <col min="223" max="223" width="2" style="109" bestFit="1" customWidth="1"/>
    <col min="224" max="224" width="2.7109375" style="109" bestFit="1" customWidth="1"/>
    <col min="225" max="226" width="2" style="109" bestFit="1" customWidth="1"/>
    <col min="227" max="229" width="3.5703125" style="109" bestFit="1" customWidth="1"/>
    <col min="230" max="230" width="6.140625" style="2" customWidth="1"/>
    <col min="231" max="16384" width="9.140625" style="2"/>
  </cols>
  <sheetData>
    <row r="1" spans="1:230" ht="12.75" x14ac:dyDescent="0.2">
      <c r="A1" s="6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219"/>
      <c r="M1" s="219"/>
    </row>
    <row r="2" spans="1:230" ht="12.75" x14ac:dyDescent="0.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77"/>
      <c r="M2" s="77"/>
    </row>
    <row r="3" spans="1:230" ht="7.5" customHeight="1" x14ac:dyDescent="0.2">
      <c r="A3" s="6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0" ht="12.75" x14ac:dyDescent="0.2">
      <c r="A4" s="1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230" ht="6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30" ht="12.75" x14ac:dyDescent="0.2">
      <c r="A6" s="225" t="s">
        <v>0</v>
      </c>
      <c r="B6" s="227" t="s">
        <v>28</v>
      </c>
      <c r="C6" s="229" t="s">
        <v>71</v>
      </c>
      <c r="D6" s="231" t="s">
        <v>41</v>
      </c>
      <c r="E6" s="222" t="s">
        <v>5</v>
      </c>
      <c r="F6" s="223"/>
      <c r="G6" s="223"/>
      <c r="H6" s="223"/>
      <c r="I6" s="223"/>
      <c r="J6" s="223"/>
      <c r="K6" s="223"/>
      <c r="L6" s="223"/>
      <c r="M6" s="224"/>
      <c r="N6" s="214" t="s">
        <v>47</v>
      </c>
      <c r="O6" s="211"/>
      <c r="P6" s="211"/>
      <c r="Q6" s="211"/>
      <c r="R6" s="211"/>
      <c r="S6" s="211"/>
      <c r="T6" s="215"/>
      <c r="U6" s="216"/>
      <c r="V6" s="210" t="s">
        <v>48</v>
      </c>
      <c r="W6" s="210"/>
      <c r="X6" s="211"/>
      <c r="Y6" s="211"/>
      <c r="Z6" s="211"/>
      <c r="AA6" s="211"/>
      <c r="AB6" s="211"/>
      <c r="AC6" s="211"/>
      <c r="AD6" s="214" t="s">
        <v>49</v>
      </c>
      <c r="AE6" s="211"/>
      <c r="AF6" s="211"/>
      <c r="AG6" s="211"/>
      <c r="AH6" s="211"/>
      <c r="AI6" s="211"/>
      <c r="AJ6" s="215"/>
      <c r="AK6" s="216"/>
      <c r="AL6" s="210" t="s">
        <v>50</v>
      </c>
      <c r="AM6" s="210"/>
      <c r="AN6" s="211"/>
      <c r="AO6" s="211"/>
      <c r="AP6" s="211"/>
      <c r="AQ6" s="211"/>
      <c r="AR6" s="211"/>
      <c r="AS6" s="211"/>
      <c r="AT6" s="214" t="s">
        <v>51</v>
      </c>
      <c r="AU6" s="211"/>
      <c r="AV6" s="211"/>
      <c r="AW6" s="211"/>
      <c r="AX6" s="211"/>
      <c r="AY6" s="211"/>
      <c r="AZ6" s="215"/>
      <c r="BA6" s="216"/>
      <c r="BB6" s="210" t="s">
        <v>52</v>
      </c>
      <c r="BC6" s="210"/>
      <c r="BD6" s="211"/>
      <c r="BE6" s="211"/>
      <c r="BF6" s="211"/>
      <c r="BG6" s="211"/>
      <c r="BH6" s="211"/>
      <c r="BI6" s="211"/>
      <c r="BJ6" s="214">
        <v>45116</v>
      </c>
      <c r="BK6" s="211"/>
      <c r="BL6" s="211"/>
      <c r="BM6" s="211"/>
      <c r="BN6" s="211"/>
      <c r="BO6" s="211"/>
      <c r="BP6" s="215"/>
      <c r="BQ6" s="216"/>
      <c r="BR6" s="210" t="s">
        <v>53</v>
      </c>
      <c r="BS6" s="210"/>
      <c r="BT6" s="211"/>
      <c r="BU6" s="211"/>
      <c r="BV6" s="211"/>
      <c r="BW6" s="211"/>
      <c r="BX6" s="211"/>
      <c r="BY6" s="211"/>
      <c r="BZ6" s="214" t="s">
        <v>54</v>
      </c>
      <c r="CA6" s="211"/>
      <c r="CB6" s="211"/>
      <c r="CC6" s="211"/>
      <c r="CD6" s="211"/>
      <c r="CE6" s="211"/>
      <c r="CF6" s="215"/>
      <c r="CG6" s="216"/>
      <c r="CH6" s="210" t="s">
        <v>55</v>
      </c>
      <c r="CI6" s="210"/>
      <c r="CJ6" s="211"/>
      <c r="CK6" s="211"/>
      <c r="CL6" s="211"/>
      <c r="CM6" s="211"/>
      <c r="CN6" s="211"/>
      <c r="CO6" s="211"/>
      <c r="CP6" s="214" t="s">
        <v>56</v>
      </c>
      <c r="CQ6" s="211"/>
      <c r="CR6" s="211"/>
      <c r="CS6" s="211"/>
      <c r="CT6" s="211"/>
      <c r="CU6" s="211"/>
      <c r="CV6" s="215"/>
      <c r="CW6" s="216"/>
      <c r="CX6" s="210" t="s">
        <v>57</v>
      </c>
      <c r="CY6" s="210"/>
      <c r="CZ6" s="211"/>
      <c r="DA6" s="211"/>
      <c r="DB6" s="211"/>
      <c r="DC6" s="211"/>
      <c r="DD6" s="211"/>
      <c r="DE6" s="211"/>
      <c r="DF6" s="214" t="s">
        <v>58</v>
      </c>
      <c r="DG6" s="211"/>
      <c r="DH6" s="211"/>
      <c r="DI6" s="211"/>
      <c r="DJ6" s="211"/>
      <c r="DK6" s="211"/>
      <c r="DL6" s="215"/>
      <c r="DM6" s="216"/>
      <c r="DN6" s="210">
        <v>45123</v>
      </c>
      <c r="DO6" s="210"/>
      <c r="DP6" s="211"/>
      <c r="DQ6" s="211"/>
      <c r="DR6" s="211"/>
      <c r="DS6" s="211"/>
      <c r="DT6" s="211"/>
      <c r="DU6" s="211"/>
      <c r="DV6" s="214" t="s">
        <v>59</v>
      </c>
      <c r="DW6" s="211"/>
      <c r="DX6" s="211"/>
      <c r="DY6" s="211"/>
      <c r="DZ6" s="211"/>
      <c r="EA6" s="211"/>
      <c r="EB6" s="215"/>
      <c r="EC6" s="216"/>
      <c r="ED6" s="210" t="s">
        <v>60</v>
      </c>
      <c r="EE6" s="210"/>
      <c r="EF6" s="211"/>
      <c r="EG6" s="211"/>
      <c r="EH6" s="211"/>
      <c r="EI6" s="211"/>
      <c r="EJ6" s="211"/>
      <c r="EK6" s="211"/>
      <c r="EL6" s="214" t="s">
        <v>61</v>
      </c>
      <c r="EM6" s="211"/>
      <c r="EN6" s="211"/>
      <c r="EO6" s="211"/>
      <c r="EP6" s="211"/>
      <c r="EQ6" s="211"/>
      <c r="ER6" s="215"/>
      <c r="ES6" s="216"/>
      <c r="ET6" s="210" t="s">
        <v>62</v>
      </c>
      <c r="EU6" s="210"/>
      <c r="EV6" s="211"/>
      <c r="EW6" s="211"/>
      <c r="EX6" s="211"/>
      <c r="EY6" s="211"/>
      <c r="EZ6" s="211"/>
      <c r="FA6" s="211"/>
      <c r="FB6" s="214" t="s">
        <v>63</v>
      </c>
      <c r="FC6" s="211"/>
      <c r="FD6" s="211"/>
      <c r="FE6" s="211"/>
      <c r="FF6" s="211"/>
      <c r="FG6" s="211"/>
      <c r="FH6" s="215"/>
      <c r="FI6" s="216"/>
      <c r="FJ6" s="210" t="s">
        <v>64</v>
      </c>
      <c r="FK6" s="210"/>
      <c r="FL6" s="211"/>
      <c r="FM6" s="211"/>
      <c r="FN6" s="211"/>
      <c r="FO6" s="211"/>
      <c r="FP6" s="211"/>
      <c r="FQ6" s="211"/>
      <c r="FR6" s="214">
        <v>45130</v>
      </c>
      <c r="FS6" s="211"/>
      <c r="FT6" s="211"/>
      <c r="FU6" s="211"/>
      <c r="FV6" s="211"/>
      <c r="FW6" s="211"/>
      <c r="FX6" s="215"/>
      <c r="FY6" s="216"/>
      <c r="FZ6" s="210" t="s">
        <v>65</v>
      </c>
      <c r="GA6" s="210"/>
      <c r="GB6" s="211"/>
      <c r="GC6" s="211"/>
      <c r="GD6" s="211"/>
      <c r="GE6" s="211"/>
      <c r="GF6" s="211"/>
      <c r="GG6" s="211"/>
      <c r="GH6" s="214" t="s">
        <v>66</v>
      </c>
      <c r="GI6" s="211"/>
      <c r="GJ6" s="211"/>
      <c r="GK6" s="211"/>
      <c r="GL6" s="211"/>
      <c r="GM6" s="211"/>
      <c r="GN6" s="215"/>
      <c r="GO6" s="216"/>
      <c r="GP6" s="210" t="s">
        <v>67</v>
      </c>
      <c r="GQ6" s="210"/>
      <c r="GR6" s="211"/>
      <c r="GS6" s="211"/>
      <c r="GT6" s="211"/>
      <c r="GU6" s="211"/>
      <c r="GV6" s="211"/>
      <c r="GW6" s="211"/>
      <c r="GX6" s="214" t="s">
        <v>68</v>
      </c>
      <c r="GY6" s="211"/>
      <c r="GZ6" s="211"/>
      <c r="HA6" s="211"/>
      <c r="HB6" s="211"/>
      <c r="HC6" s="211"/>
      <c r="HD6" s="215"/>
      <c r="HE6" s="216"/>
      <c r="HF6" s="210" t="s">
        <v>69</v>
      </c>
      <c r="HG6" s="210"/>
      <c r="HH6" s="211"/>
      <c r="HI6" s="211"/>
      <c r="HJ6" s="211"/>
      <c r="HK6" s="211"/>
      <c r="HL6" s="211"/>
      <c r="HM6" s="211"/>
      <c r="HN6" s="210" t="s">
        <v>6</v>
      </c>
      <c r="HO6" s="210"/>
      <c r="HP6" s="211"/>
      <c r="HQ6" s="211"/>
      <c r="HR6" s="211"/>
      <c r="HS6" s="211"/>
      <c r="HT6" s="211"/>
      <c r="HU6" s="211"/>
      <c r="HV6" s="103" t="s">
        <v>6</v>
      </c>
    </row>
    <row r="7" spans="1:230" ht="12.75" x14ac:dyDescent="0.2">
      <c r="A7" s="226"/>
      <c r="B7" s="228"/>
      <c r="C7" s="230"/>
      <c r="D7" s="232"/>
      <c r="E7" s="6" t="s">
        <v>2</v>
      </c>
      <c r="F7" s="6" t="s">
        <v>7</v>
      </c>
      <c r="G7" s="6" t="s">
        <v>16</v>
      </c>
      <c r="H7" s="6" t="s">
        <v>18</v>
      </c>
      <c r="I7" s="6" t="s">
        <v>32</v>
      </c>
      <c r="J7" s="6" t="s">
        <v>15</v>
      </c>
      <c r="K7" s="6" t="s">
        <v>9</v>
      </c>
      <c r="L7" s="6" t="s">
        <v>3</v>
      </c>
      <c r="M7" s="7" t="s">
        <v>4</v>
      </c>
      <c r="N7" s="101" t="s">
        <v>2</v>
      </c>
      <c r="O7" s="99" t="s">
        <v>7</v>
      </c>
      <c r="P7" s="99" t="s">
        <v>16</v>
      </c>
      <c r="Q7" s="99" t="s">
        <v>18</v>
      </c>
      <c r="R7" s="153" t="s">
        <v>32</v>
      </c>
      <c r="S7" s="99" t="s">
        <v>15</v>
      </c>
      <c r="T7" s="100" t="s">
        <v>3</v>
      </c>
      <c r="U7" s="102" t="s">
        <v>29</v>
      </c>
      <c r="V7" s="155" t="s">
        <v>2</v>
      </c>
      <c r="W7" s="153" t="s">
        <v>7</v>
      </c>
      <c r="X7" s="153" t="s">
        <v>16</v>
      </c>
      <c r="Y7" s="153" t="s">
        <v>18</v>
      </c>
      <c r="Z7" s="153" t="s">
        <v>32</v>
      </c>
      <c r="AA7" s="153" t="s">
        <v>15</v>
      </c>
      <c r="AB7" s="154" t="s">
        <v>3</v>
      </c>
      <c r="AC7" s="156" t="s">
        <v>29</v>
      </c>
      <c r="AD7" s="155" t="s">
        <v>2</v>
      </c>
      <c r="AE7" s="153" t="s">
        <v>7</v>
      </c>
      <c r="AF7" s="153" t="s">
        <v>16</v>
      </c>
      <c r="AG7" s="153" t="s">
        <v>18</v>
      </c>
      <c r="AH7" s="153" t="s">
        <v>32</v>
      </c>
      <c r="AI7" s="153" t="s">
        <v>15</v>
      </c>
      <c r="AJ7" s="154" t="s">
        <v>3</v>
      </c>
      <c r="AK7" s="156" t="s">
        <v>29</v>
      </c>
      <c r="AL7" s="155" t="s">
        <v>2</v>
      </c>
      <c r="AM7" s="153" t="s">
        <v>7</v>
      </c>
      <c r="AN7" s="153" t="s">
        <v>16</v>
      </c>
      <c r="AO7" s="153" t="s">
        <v>18</v>
      </c>
      <c r="AP7" s="153" t="s">
        <v>32</v>
      </c>
      <c r="AQ7" s="153" t="s">
        <v>15</v>
      </c>
      <c r="AR7" s="154" t="s">
        <v>3</v>
      </c>
      <c r="AS7" s="156" t="s">
        <v>29</v>
      </c>
      <c r="AT7" s="155" t="s">
        <v>2</v>
      </c>
      <c r="AU7" s="153" t="s">
        <v>7</v>
      </c>
      <c r="AV7" s="153" t="s">
        <v>16</v>
      </c>
      <c r="AW7" s="153" t="s">
        <v>18</v>
      </c>
      <c r="AX7" s="153" t="s">
        <v>32</v>
      </c>
      <c r="AY7" s="153" t="s">
        <v>15</v>
      </c>
      <c r="AZ7" s="154" t="s">
        <v>3</v>
      </c>
      <c r="BA7" s="156" t="s">
        <v>29</v>
      </c>
      <c r="BB7" s="155" t="s">
        <v>2</v>
      </c>
      <c r="BC7" s="153" t="s">
        <v>7</v>
      </c>
      <c r="BD7" s="153" t="s">
        <v>16</v>
      </c>
      <c r="BE7" s="153" t="s">
        <v>18</v>
      </c>
      <c r="BF7" s="153" t="s">
        <v>32</v>
      </c>
      <c r="BG7" s="153" t="s">
        <v>15</v>
      </c>
      <c r="BH7" s="154" t="s">
        <v>3</v>
      </c>
      <c r="BI7" s="156" t="s">
        <v>29</v>
      </c>
      <c r="BJ7" s="155" t="s">
        <v>2</v>
      </c>
      <c r="BK7" s="153" t="s">
        <v>7</v>
      </c>
      <c r="BL7" s="153" t="s">
        <v>16</v>
      </c>
      <c r="BM7" s="153" t="s">
        <v>18</v>
      </c>
      <c r="BN7" s="153" t="s">
        <v>32</v>
      </c>
      <c r="BO7" s="153" t="s">
        <v>15</v>
      </c>
      <c r="BP7" s="154" t="s">
        <v>3</v>
      </c>
      <c r="BQ7" s="156" t="s">
        <v>29</v>
      </c>
      <c r="BR7" s="155" t="s">
        <v>2</v>
      </c>
      <c r="BS7" s="153" t="s">
        <v>7</v>
      </c>
      <c r="BT7" s="153" t="s">
        <v>16</v>
      </c>
      <c r="BU7" s="153" t="s">
        <v>18</v>
      </c>
      <c r="BV7" s="153" t="s">
        <v>32</v>
      </c>
      <c r="BW7" s="153" t="s">
        <v>15</v>
      </c>
      <c r="BX7" s="154" t="s">
        <v>3</v>
      </c>
      <c r="BY7" s="156" t="s">
        <v>29</v>
      </c>
      <c r="BZ7" s="155" t="s">
        <v>2</v>
      </c>
      <c r="CA7" s="153" t="s">
        <v>7</v>
      </c>
      <c r="CB7" s="153" t="s">
        <v>16</v>
      </c>
      <c r="CC7" s="153" t="s">
        <v>18</v>
      </c>
      <c r="CD7" s="153" t="s">
        <v>32</v>
      </c>
      <c r="CE7" s="153" t="s">
        <v>15</v>
      </c>
      <c r="CF7" s="154" t="s">
        <v>3</v>
      </c>
      <c r="CG7" s="156" t="s">
        <v>29</v>
      </c>
      <c r="CH7" s="155" t="s">
        <v>2</v>
      </c>
      <c r="CI7" s="153" t="s">
        <v>7</v>
      </c>
      <c r="CJ7" s="153" t="s">
        <v>16</v>
      </c>
      <c r="CK7" s="153" t="s">
        <v>18</v>
      </c>
      <c r="CL7" s="153" t="s">
        <v>32</v>
      </c>
      <c r="CM7" s="153" t="s">
        <v>15</v>
      </c>
      <c r="CN7" s="154" t="s">
        <v>3</v>
      </c>
      <c r="CO7" s="156" t="s">
        <v>29</v>
      </c>
      <c r="CP7" s="155" t="s">
        <v>2</v>
      </c>
      <c r="CQ7" s="153" t="s">
        <v>7</v>
      </c>
      <c r="CR7" s="153" t="s">
        <v>16</v>
      </c>
      <c r="CS7" s="153" t="s">
        <v>18</v>
      </c>
      <c r="CT7" s="153" t="s">
        <v>32</v>
      </c>
      <c r="CU7" s="153" t="s">
        <v>15</v>
      </c>
      <c r="CV7" s="154" t="s">
        <v>3</v>
      </c>
      <c r="CW7" s="156" t="s">
        <v>29</v>
      </c>
      <c r="CX7" s="155" t="s">
        <v>2</v>
      </c>
      <c r="CY7" s="153" t="s">
        <v>7</v>
      </c>
      <c r="CZ7" s="153" t="s">
        <v>16</v>
      </c>
      <c r="DA7" s="153" t="s">
        <v>18</v>
      </c>
      <c r="DB7" s="153" t="s">
        <v>32</v>
      </c>
      <c r="DC7" s="153" t="s">
        <v>15</v>
      </c>
      <c r="DD7" s="154" t="s">
        <v>3</v>
      </c>
      <c r="DE7" s="156" t="s">
        <v>29</v>
      </c>
      <c r="DF7" s="155" t="s">
        <v>2</v>
      </c>
      <c r="DG7" s="153" t="s">
        <v>7</v>
      </c>
      <c r="DH7" s="153" t="s">
        <v>16</v>
      </c>
      <c r="DI7" s="153" t="s">
        <v>18</v>
      </c>
      <c r="DJ7" s="153" t="s">
        <v>32</v>
      </c>
      <c r="DK7" s="153" t="s">
        <v>15</v>
      </c>
      <c r="DL7" s="154" t="s">
        <v>3</v>
      </c>
      <c r="DM7" s="156" t="s">
        <v>29</v>
      </c>
      <c r="DN7" s="155" t="s">
        <v>2</v>
      </c>
      <c r="DO7" s="153" t="s">
        <v>7</v>
      </c>
      <c r="DP7" s="153" t="s">
        <v>16</v>
      </c>
      <c r="DQ7" s="153" t="s">
        <v>18</v>
      </c>
      <c r="DR7" s="153" t="s">
        <v>32</v>
      </c>
      <c r="DS7" s="153" t="s">
        <v>15</v>
      </c>
      <c r="DT7" s="154" t="s">
        <v>3</v>
      </c>
      <c r="DU7" s="156" t="s">
        <v>29</v>
      </c>
      <c r="DV7" s="155" t="s">
        <v>2</v>
      </c>
      <c r="DW7" s="153" t="s">
        <v>7</v>
      </c>
      <c r="DX7" s="153" t="s">
        <v>16</v>
      </c>
      <c r="DY7" s="153" t="s">
        <v>18</v>
      </c>
      <c r="DZ7" s="153" t="s">
        <v>32</v>
      </c>
      <c r="EA7" s="153" t="s">
        <v>15</v>
      </c>
      <c r="EB7" s="154" t="s">
        <v>3</v>
      </c>
      <c r="EC7" s="156" t="s">
        <v>29</v>
      </c>
      <c r="ED7" s="155" t="s">
        <v>2</v>
      </c>
      <c r="EE7" s="153" t="s">
        <v>7</v>
      </c>
      <c r="EF7" s="153" t="s">
        <v>16</v>
      </c>
      <c r="EG7" s="153" t="s">
        <v>18</v>
      </c>
      <c r="EH7" s="153" t="s">
        <v>32</v>
      </c>
      <c r="EI7" s="153" t="s">
        <v>15</v>
      </c>
      <c r="EJ7" s="154" t="s">
        <v>3</v>
      </c>
      <c r="EK7" s="156" t="s">
        <v>29</v>
      </c>
      <c r="EL7" s="155" t="s">
        <v>2</v>
      </c>
      <c r="EM7" s="153" t="s">
        <v>7</v>
      </c>
      <c r="EN7" s="153" t="s">
        <v>16</v>
      </c>
      <c r="EO7" s="153" t="s">
        <v>18</v>
      </c>
      <c r="EP7" s="153" t="s">
        <v>32</v>
      </c>
      <c r="EQ7" s="153" t="s">
        <v>15</v>
      </c>
      <c r="ER7" s="154" t="s">
        <v>3</v>
      </c>
      <c r="ES7" s="156" t="s">
        <v>29</v>
      </c>
      <c r="ET7" s="155" t="s">
        <v>2</v>
      </c>
      <c r="EU7" s="153" t="s">
        <v>7</v>
      </c>
      <c r="EV7" s="153" t="s">
        <v>16</v>
      </c>
      <c r="EW7" s="153" t="s">
        <v>18</v>
      </c>
      <c r="EX7" s="153" t="s">
        <v>32</v>
      </c>
      <c r="EY7" s="153" t="s">
        <v>15</v>
      </c>
      <c r="EZ7" s="154" t="s">
        <v>3</v>
      </c>
      <c r="FA7" s="156" t="s">
        <v>29</v>
      </c>
      <c r="FB7" s="155" t="s">
        <v>2</v>
      </c>
      <c r="FC7" s="153" t="s">
        <v>7</v>
      </c>
      <c r="FD7" s="153" t="s">
        <v>16</v>
      </c>
      <c r="FE7" s="153" t="s">
        <v>18</v>
      </c>
      <c r="FF7" s="153" t="s">
        <v>32</v>
      </c>
      <c r="FG7" s="153" t="s">
        <v>15</v>
      </c>
      <c r="FH7" s="154" t="s">
        <v>3</v>
      </c>
      <c r="FI7" s="156" t="s">
        <v>29</v>
      </c>
      <c r="FJ7" s="155" t="s">
        <v>2</v>
      </c>
      <c r="FK7" s="153" t="s">
        <v>7</v>
      </c>
      <c r="FL7" s="153" t="s">
        <v>16</v>
      </c>
      <c r="FM7" s="153" t="s">
        <v>18</v>
      </c>
      <c r="FN7" s="153" t="s">
        <v>32</v>
      </c>
      <c r="FO7" s="153" t="s">
        <v>15</v>
      </c>
      <c r="FP7" s="154" t="s">
        <v>3</v>
      </c>
      <c r="FQ7" s="156" t="s">
        <v>29</v>
      </c>
      <c r="FR7" s="155" t="s">
        <v>2</v>
      </c>
      <c r="FS7" s="153" t="s">
        <v>7</v>
      </c>
      <c r="FT7" s="153" t="s">
        <v>16</v>
      </c>
      <c r="FU7" s="153" t="s">
        <v>18</v>
      </c>
      <c r="FV7" s="153" t="s">
        <v>32</v>
      </c>
      <c r="FW7" s="153" t="s">
        <v>15</v>
      </c>
      <c r="FX7" s="154" t="s">
        <v>3</v>
      </c>
      <c r="FY7" s="156" t="s">
        <v>29</v>
      </c>
      <c r="FZ7" s="155" t="s">
        <v>2</v>
      </c>
      <c r="GA7" s="153" t="s">
        <v>7</v>
      </c>
      <c r="GB7" s="153" t="s">
        <v>16</v>
      </c>
      <c r="GC7" s="153" t="s">
        <v>18</v>
      </c>
      <c r="GD7" s="153" t="s">
        <v>32</v>
      </c>
      <c r="GE7" s="153" t="s">
        <v>15</v>
      </c>
      <c r="GF7" s="154" t="s">
        <v>3</v>
      </c>
      <c r="GG7" s="156" t="s">
        <v>29</v>
      </c>
      <c r="GH7" s="155" t="s">
        <v>2</v>
      </c>
      <c r="GI7" s="153" t="s">
        <v>7</v>
      </c>
      <c r="GJ7" s="153" t="s">
        <v>16</v>
      </c>
      <c r="GK7" s="153" t="s">
        <v>18</v>
      </c>
      <c r="GL7" s="153" t="s">
        <v>32</v>
      </c>
      <c r="GM7" s="153" t="s">
        <v>15</v>
      </c>
      <c r="GN7" s="154" t="s">
        <v>3</v>
      </c>
      <c r="GO7" s="156" t="s">
        <v>29</v>
      </c>
      <c r="GP7" s="155" t="s">
        <v>2</v>
      </c>
      <c r="GQ7" s="153" t="s">
        <v>7</v>
      </c>
      <c r="GR7" s="153" t="s">
        <v>16</v>
      </c>
      <c r="GS7" s="153" t="s">
        <v>18</v>
      </c>
      <c r="GT7" s="153" t="s">
        <v>32</v>
      </c>
      <c r="GU7" s="153" t="s">
        <v>15</v>
      </c>
      <c r="GV7" s="154" t="s">
        <v>3</v>
      </c>
      <c r="GW7" s="156" t="s">
        <v>29</v>
      </c>
      <c r="GX7" s="155" t="s">
        <v>2</v>
      </c>
      <c r="GY7" s="153" t="s">
        <v>7</v>
      </c>
      <c r="GZ7" s="153" t="s">
        <v>16</v>
      </c>
      <c r="HA7" s="153" t="s">
        <v>18</v>
      </c>
      <c r="HB7" s="153" t="s">
        <v>32</v>
      </c>
      <c r="HC7" s="153" t="s">
        <v>15</v>
      </c>
      <c r="HD7" s="154" t="s">
        <v>3</v>
      </c>
      <c r="HE7" s="156" t="s">
        <v>29</v>
      </c>
      <c r="HF7" s="155" t="s">
        <v>2</v>
      </c>
      <c r="HG7" s="153" t="s">
        <v>7</v>
      </c>
      <c r="HH7" s="153" t="s">
        <v>16</v>
      </c>
      <c r="HI7" s="153" t="s">
        <v>18</v>
      </c>
      <c r="HJ7" s="153" t="s">
        <v>32</v>
      </c>
      <c r="HK7" s="153" t="s">
        <v>15</v>
      </c>
      <c r="HL7" s="154" t="s">
        <v>3</v>
      </c>
      <c r="HM7" s="156" t="s">
        <v>29</v>
      </c>
      <c r="HN7" s="155" t="s">
        <v>2</v>
      </c>
      <c r="HO7" s="153" t="s">
        <v>7</v>
      </c>
      <c r="HP7" s="153" t="s">
        <v>16</v>
      </c>
      <c r="HQ7" s="153" t="s">
        <v>18</v>
      </c>
      <c r="HR7" s="153" t="s">
        <v>32</v>
      </c>
      <c r="HS7" s="153" t="s">
        <v>15</v>
      </c>
      <c r="HT7" s="154" t="s">
        <v>3</v>
      </c>
      <c r="HU7" s="156" t="s">
        <v>29</v>
      </c>
      <c r="HV7" s="106" t="s">
        <v>30</v>
      </c>
    </row>
    <row r="8" spans="1:230" ht="12.75" x14ac:dyDescent="0.2">
      <c r="A8" s="8">
        <v>1</v>
      </c>
      <c r="B8" s="237" t="s">
        <v>19</v>
      </c>
      <c r="C8" s="9" t="s">
        <v>72</v>
      </c>
      <c r="D8" s="9">
        <v>60</v>
      </c>
      <c r="E8" s="10">
        <v>15</v>
      </c>
      <c r="F8" s="10">
        <v>1</v>
      </c>
      <c r="G8" s="10">
        <v>1</v>
      </c>
      <c r="H8" s="10">
        <v>0</v>
      </c>
      <c r="I8" s="10">
        <v>0</v>
      </c>
      <c r="J8" s="10">
        <v>2</v>
      </c>
      <c r="K8" s="111">
        <v>1</v>
      </c>
      <c r="L8" s="111">
        <f>D8-E8-F8-G8-H8-I8-J8</f>
        <v>41</v>
      </c>
      <c r="M8" s="112" t="s">
        <v>1</v>
      </c>
      <c r="N8" s="90">
        <v>0</v>
      </c>
      <c r="O8" s="91">
        <v>0</v>
      </c>
      <c r="P8" s="91">
        <v>0</v>
      </c>
      <c r="Q8" s="91" t="s">
        <v>1</v>
      </c>
      <c r="R8" s="145" t="s">
        <v>1</v>
      </c>
      <c r="S8" s="91">
        <v>0</v>
      </c>
      <c r="T8" s="166">
        <v>0</v>
      </c>
      <c r="U8" s="84" t="s">
        <v>1</v>
      </c>
      <c r="V8" s="162">
        <v>0</v>
      </c>
      <c r="W8" s="163">
        <v>0</v>
      </c>
      <c r="X8" s="163">
        <v>0</v>
      </c>
      <c r="Y8" s="163" t="s">
        <v>1</v>
      </c>
      <c r="Z8" s="163" t="s">
        <v>1</v>
      </c>
      <c r="AA8" s="163">
        <v>0</v>
      </c>
      <c r="AB8" s="166">
        <v>0</v>
      </c>
      <c r="AC8" s="161" t="s">
        <v>1</v>
      </c>
      <c r="AD8" s="162">
        <v>1</v>
      </c>
      <c r="AE8" s="163">
        <v>0</v>
      </c>
      <c r="AF8" s="163">
        <v>0</v>
      </c>
      <c r="AG8" s="163" t="s">
        <v>1</v>
      </c>
      <c r="AH8" s="163" t="s">
        <v>1</v>
      </c>
      <c r="AI8" s="163">
        <v>0</v>
      </c>
      <c r="AJ8" s="166">
        <v>0</v>
      </c>
      <c r="AK8" s="161" t="s">
        <v>1</v>
      </c>
      <c r="AL8" s="162">
        <v>1</v>
      </c>
      <c r="AM8" s="163">
        <v>0</v>
      </c>
      <c r="AN8" s="163">
        <v>0</v>
      </c>
      <c r="AO8" s="163" t="s">
        <v>1</v>
      </c>
      <c r="AP8" s="163" t="s">
        <v>1</v>
      </c>
      <c r="AQ8" s="163">
        <v>0</v>
      </c>
      <c r="AR8" s="166">
        <v>0</v>
      </c>
      <c r="AS8" s="161" t="s">
        <v>1</v>
      </c>
      <c r="AT8" s="162">
        <v>2</v>
      </c>
      <c r="AU8" s="163">
        <v>0</v>
      </c>
      <c r="AV8" s="163">
        <v>0</v>
      </c>
      <c r="AW8" s="163" t="s">
        <v>1</v>
      </c>
      <c r="AX8" s="163" t="s">
        <v>1</v>
      </c>
      <c r="AY8" s="163">
        <v>0</v>
      </c>
      <c r="AZ8" s="166">
        <v>0</v>
      </c>
      <c r="BA8" s="161" t="s">
        <v>1</v>
      </c>
      <c r="BB8" s="162">
        <v>4</v>
      </c>
      <c r="BC8" s="163">
        <v>0</v>
      </c>
      <c r="BD8" s="163">
        <v>0</v>
      </c>
      <c r="BE8" s="163" t="s">
        <v>1</v>
      </c>
      <c r="BF8" s="163" t="s">
        <v>1</v>
      </c>
      <c r="BG8" s="163">
        <v>0</v>
      </c>
      <c r="BH8" s="166">
        <v>0</v>
      </c>
      <c r="BI8" s="161" t="s">
        <v>1</v>
      </c>
      <c r="BJ8" s="144" t="s">
        <v>1</v>
      </c>
      <c r="BK8" s="145" t="s">
        <v>1</v>
      </c>
      <c r="BL8" s="145" t="s">
        <v>1</v>
      </c>
      <c r="BM8" s="145" t="s">
        <v>1</v>
      </c>
      <c r="BN8" s="145" t="s">
        <v>1</v>
      </c>
      <c r="BO8" s="145" t="s">
        <v>1</v>
      </c>
      <c r="BP8" s="145" t="s">
        <v>1</v>
      </c>
      <c r="BQ8" s="142" t="s">
        <v>1</v>
      </c>
      <c r="BR8" s="162">
        <v>9</v>
      </c>
      <c r="BS8" s="163">
        <v>0</v>
      </c>
      <c r="BT8" s="163">
        <v>0</v>
      </c>
      <c r="BU8" s="163" t="s">
        <v>1</v>
      </c>
      <c r="BV8" s="163" t="s">
        <v>1</v>
      </c>
      <c r="BW8" s="163">
        <v>1</v>
      </c>
      <c r="BX8" s="166">
        <v>0</v>
      </c>
      <c r="BY8" s="161" t="s">
        <v>1</v>
      </c>
      <c r="BZ8" s="162">
        <v>13</v>
      </c>
      <c r="CA8" s="163"/>
      <c r="CB8" s="163"/>
      <c r="CC8" s="163" t="s">
        <v>1</v>
      </c>
      <c r="CD8" s="163" t="s">
        <v>1</v>
      </c>
      <c r="CE8" s="163">
        <v>2</v>
      </c>
      <c r="CF8" s="166">
        <v>0</v>
      </c>
      <c r="CG8" s="161" t="s">
        <v>1</v>
      </c>
      <c r="CH8" s="162">
        <v>17</v>
      </c>
      <c r="CI8" s="163">
        <v>0</v>
      </c>
      <c r="CJ8" s="163">
        <v>0</v>
      </c>
      <c r="CK8" s="163" t="s">
        <v>1</v>
      </c>
      <c r="CL8" s="163" t="s">
        <v>1</v>
      </c>
      <c r="CM8" s="163">
        <v>4</v>
      </c>
      <c r="CN8" s="166">
        <v>0</v>
      </c>
      <c r="CO8" s="161" t="s">
        <v>1</v>
      </c>
      <c r="CP8" s="162">
        <v>20</v>
      </c>
      <c r="CQ8" s="163">
        <v>0</v>
      </c>
      <c r="CR8" s="163">
        <v>0</v>
      </c>
      <c r="CS8" s="163" t="s">
        <v>1</v>
      </c>
      <c r="CT8" s="163" t="s">
        <v>1</v>
      </c>
      <c r="CU8" s="163">
        <v>5</v>
      </c>
      <c r="CV8" s="166">
        <v>0</v>
      </c>
      <c r="CW8" s="161" t="s">
        <v>1</v>
      </c>
      <c r="CX8" s="162">
        <v>23</v>
      </c>
      <c r="CY8" s="163"/>
      <c r="CZ8" s="163"/>
      <c r="DA8" s="163" t="s">
        <v>1</v>
      </c>
      <c r="DB8" s="163" t="s">
        <v>1</v>
      </c>
      <c r="DC8" s="163">
        <v>8</v>
      </c>
      <c r="DD8" s="166">
        <v>0</v>
      </c>
      <c r="DE8" s="161" t="s">
        <v>1</v>
      </c>
      <c r="DF8" s="162">
        <v>26</v>
      </c>
      <c r="DG8" s="163">
        <v>0</v>
      </c>
      <c r="DH8" s="163">
        <v>0</v>
      </c>
      <c r="DI8" s="163" t="s">
        <v>1</v>
      </c>
      <c r="DJ8" s="163" t="s">
        <v>1</v>
      </c>
      <c r="DK8" s="163">
        <v>8</v>
      </c>
      <c r="DL8" s="166">
        <v>0</v>
      </c>
      <c r="DM8" s="161" t="s">
        <v>1</v>
      </c>
      <c r="DN8" s="144" t="s">
        <v>1</v>
      </c>
      <c r="DO8" s="145" t="s">
        <v>1</v>
      </c>
      <c r="DP8" s="145" t="s">
        <v>1</v>
      </c>
      <c r="DQ8" s="145" t="s">
        <v>1</v>
      </c>
      <c r="DR8" s="145" t="s">
        <v>1</v>
      </c>
      <c r="DS8" s="145" t="s">
        <v>1</v>
      </c>
      <c r="DT8" s="145" t="s">
        <v>1</v>
      </c>
      <c r="DU8" s="142" t="s">
        <v>1</v>
      </c>
      <c r="DV8" s="162">
        <v>27</v>
      </c>
      <c r="DW8" s="163">
        <v>0</v>
      </c>
      <c r="DX8" s="163">
        <v>0</v>
      </c>
      <c r="DY8" s="163" t="s">
        <v>1</v>
      </c>
      <c r="DZ8" s="163" t="s">
        <v>1</v>
      </c>
      <c r="EA8" s="163">
        <v>8</v>
      </c>
      <c r="EB8" s="166">
        <v>0</v>
      </c>
      <c r="EC8" s="161" t="s">
        <v>1</v>
      </c>
      <c r="ED8" s="162">
        <v>28</v>
      </c>
      <c r="EE8" s="163">
        <v>0</v>
      </c>
      <c r="EF8" s="163">
        <v>0</v>
      </c>
      <c r="EG8" s="163" t="s">
        <v>1</v>
      </c>
      <c r="EH8" s="163" t="s">
        <v>1</v>
      </c>
      <c r="EI8" s="163">
        <v>8</v>
      </c>
      <c r="EJ8" s="166">
        <v>0</v>
      </c>
      <c r="EK8" s="161" t="s">
        <v>1</v>
      </c>
      <c r="EL8" s="162">
        <v>34</v>
      </c>
      <c r="EM8" s="163">
        <v>0</v>
      </c>
      <c r="EN8" s="163">
        <v>0</v>
      </c>
      <c r="EO8" s="163" t="s">
        <v>1</v>
      </c>
      <c r="EP8" s="163" t="s">
        <v>1</v>
      </c>
      <c r="EQ8" s="163">
        <v>9</v>
      </c>
      <c r="ER8" s="166">
        <v>0</v>
      </c>
      <c r="ES8" s="161" t="s">
        <v>1</v>
      </c>
      <c r="ET8" s="162">
        <v>36</v>
      </c>
      <c r="EU8" s="163">
        <v>0</v>
      </c>
      <c r="EV8" s="163">
        <v>0</v>
      </c>
      <c r="EW8" s="163" t="s">
        <v>1</v>
      </c>
      <c r="EX8" s="163" t="s">
        <v>1</v>
      </c>
      <c r="EY8" s="163">
        <v>9</v>
      </c>
      <c r="EZ8" s="166">
        <v>0</v>
      </c>
      <c r="FA8" s="161" t="s">
        <v>1</v>
      </c>
      <c r="FB8" s="162">
        <v>38</v>
      </c>
      <c r="FC8" s="163">
        <v>0</v>
      </c>
      <c r="FD8" s="163">
        <v>0</v>
      </c>
      <c r="FE8" s="163" t="s">
        <v>1</v>
      </c>
      <c r="FF8" s="163" t="s">
        <v>1</v>
      </c>
      <c r="FG8" s="163">
        <v>11</v>
      </c>
      <c r="FH8" s="166">
        <v>0</v>
      </c>
      <c r="FI8" s="161" t="s">
        <v>1</v>
      </c>
      <c r="FJ8" s="162">
        <v>40</v>
      </c>
      <c r="FK8" s="163">
        <v>0</v>
      </c>
      <c r="FL8" s="163">
        <v>0</v>
      </c>
      <c r="FM8" s="163" t="s">
        <v>1</v>
      </c>
      <c r="FN8" s="163" t="s">
        <v>1</v>
      </c>
      <c r="FO8" s="163">
        <v>12</v>
      </c>
      <c r="FP8" s="166">
        <v>1</v>
      </c>
      <c r="FQ8" s="161" t="s">
        <v>1</v>
      </c>
      <c r="FR8" s="144" t="s">
        <v>1</v>
      </c>
      <c r="FS8" s="145" t="s">
        <v>1</v>
      </c>
      <c r="FT8" s="145" t="s">
        <v>1</v>
      </c>
      <c r="FU8" s="145" t="s">
        <v>1</v>
      </c>
      <c r="FV8" s="145" t="s">
        <v>1</v>
      </c>
      <c r="FW8" s="145" t="s">
        <v>1</v>
      </c>
      <c r="FX8" s="145" t="s">
        <v>1</v>
      </c>
      <c r="FY8" s="142" t="s">
        <v>1</v>
      </c>
      <c r="FZ8" s="162">
        <v>42</v>
      </c>
      <c r="GA8" s="163">
        <v>0</v>
      </c>
      <c r="GB8" s="163">
        <v>0</v>
      </c>
      <c r="GC8" s="163" t="s">
        <v>1</v>
      </c>
      <c r="GD8" s="163" t="s">
        <v>1</v>
      </c>
      <c r="GE8" s="163" t="s">
        <v>1</v>
      </c>
      <c r="GF8" s="166">
        <v>1</v>
      </c>
      <c r="GG8" s="161" t="s">
        <v>1</v>
      </c>
      <c r="GH8" s="162">
        <v>44</v>
      </c>
      <c r="GI8" s="163">
        <v>0</v>
      </c>
      <c r="GJ8" s="163">
        <v>0</v>
      </c>
      <c r="GK8" s="163" t="s">
        <v>1</v>
      </c>
      <c r="GL8" s="163" t="s">
        <v>1</v>
      </c>
      <c r="GM8" s="163" t="s">
        <v>1</v>
      </c>
      <c r="GN8" s="166">
        <v>1</v>
      </c>
      <c r="GO8" s="161" t="s">
        <v>1</v>
      </c>
      <c r="GP8" s="162">
        <v>46</v>
      </c>
      <c r="GQ8" s="163">
        <v>0</v>
      </c>
      <c r="GR8" s="163">
        <v>0</v>
      </c>
      <c r="GS8" s="163" t="s">
        <v>1</v>
      </c>
      <c r="GT8" s="163" t="s">
        <v>1</v>
      </c>
      <c r="GU8" s="163" t="s">
        <v>1</v>
      </c>
      <c r="GV8" s="166">
        <v>2</v>
      </c>
      <c r="GW8" s="161" t="s">
        <v>1</v>
      </c>
      <c r="GX8" s="162">
        <v>51</v>
      </c>
      <c r="GY8" s="163">
        <v>0</v>
      </c>
      <c r="GZ8" s="163">
        <v>0</v>
      </c>
      <c r="HA8" s="163" t="s">
        <v>1</v>
      </c>
      <c r="HB8" s="163" t="s">
        <v>1</v>
      </c>
      <c r="HC8" s="163" t="s">
        <v>1</v>
      </c>
      <c r="HD8" s="166">
        <v>3</v>
      </c>
      <c r="HE8" s="161" t="s">
        <v>1</v>
      </c>
      <c r="HF8" s="162">
        <v>53</v>
      </c>
      <c r="HG8" s="163">
        <v>0</v>
      </c>
      <c r="HH8" s="163">
        <v>0</v>
      </c>
      <c r="HI8" s="163" t="s">
        <v>1</v>
      </c>
      <c r="HJ8" s="163" t="s">
        <v>1</v>
      </c>
      <c r="HK8" s="163" t="s">
        <v>1</v>
      </c>
      <c r="HL8" s="166">
        <v>5</v>
      </c>
      <c r="HM8" s="161" t="s">
        <v>1</v>
      </c>
      <c r="HN8" s="162">
        <f>HF8</f>
        <v>53</v>
      </c>
      <c r="HO8" s="163">
        <f t="shared" ref="HO8:HO21" si="0">HG8</f>
        <v>0</v>
      </c>
      <c r="HP8" s="163">
        <f t="shared" ref="HP8:HP21" si="1">HH8</f>
        <v>0</v>
      </c>
      <c r="HQ8" s="163" t="str">
        <f t="shared" ref="HQ8:HQ21" si="2">HI8</f>
        <v>-</v>
      </c>
      <c r="HR8" s="163" t="str">
        <f t="shared" ref="HR8:HR21" si="3">HJ8</f>
        <v>-</v>
      </c>
      <c r="HS8" s="179">
        <f t="shared" ref="HS8:HS21" si="4">FO8</f>
        <v>12</v>
      </c>
      <c r="HT8" s="166">
        <f t="shared" ref="HT8:HT21" si="5">HL8</f>
        <v>5</v>
      </c>
      <c r="HU8" s="161" t="str">
        <f t="shared" ref="HU8:HU21" si="6">HM8</f>
        <v>-</v>
      </c>
      <c r="HV8" s="103">
        <f>SUM(HN8:HU8)</f>
        <v>70</v>
      </c>
    </row>
    <row r="9" spans="1:230" ht="12.75" x14ac:dyDescent="0.2">
      <c r="A9" s="11">
        <v>2</v>
      </c>
      <c r="B9" s="238"/>
      <c r="C9" s="12" t="s">
        <v>73</v>
      </c>
      <c r="D9" s="12">
        <v>100</v>
      </c>
      <c r="E9" s="217">
        <v>36</v>
      </c>
      <c r="F9" s="217">
        <v>0</v>
      </c>
      <c r="G9" s="217">
        <v>1</v>
      </c>
      <c r="H9" s="217">
        <v>0</v>
      </c>
      <c r="I9" s="217">
        <v>0</v>
      </c>
      <c r="J9" s="217">
        <v>3</v>
      </c>
      <c r="K9" s="220">
        <v>2</v>
      </c>
      <c r="L9" s="220">
        <f>D9+D10-E9-F9-G9-H9-J9</f>
        <v>110</v>
      </c>
      <c r="M9" s="221" t="s">
        <v>1</v>
      </c>
      <c r="N9" s="197">
        <v>0</v>
      </c>
      <c r="O9" s="191" t="s">
        <v>1</v>
      </c>
      <c r="P9" s="191">
        <v>0</v>
      </c>
      <c r="Q9" s="191" t="s">
        <v>1</v>
      </c>
      <c r="R9" s="191" t="s">
        <v>1</v>
      </c>
      <c r="S9" s="191">
        <v>0</v>
      </c>
      <c r="T9" s="191">
        <v>0</v>
      </c>
      <c r="U9" s="204" t="s">
        <v>1</v>
      </c>
      <c r="V9" s="197">
        <v>0</v>
      </c>
      <c r="W9" s="191" t="s">
        <v>1</v>
      </c>
      <c r="X9" s="191">
        <v>0</v>
      </c>
      <c r="Y9" s="191" t="s">
        <v>1</v>
      </c>
      <c r="Z9" s="191" t="s">
        <v>1</v>
      </c>
      <c r="AA9" s="191">
        <v>0</v>
      </c>
      <c r="AB9" s="191">
        <v>0</v>
      </c>
      <c r="AC9" s="204" t="s">
        <v>1</v>
      </c>
      <c r="AD9" s="197">
        <v>0</v>
      </c>
      <c r="AE9" s="191" t="s">
        <v>1</v>
      </c>
      <c r="AF9" s="191">
        <v>0</v>
      </c>
      <c r="AG9" s="191" t="s">
        <v>1</v>
      </c>
      <c r="AH9" s="191" t="s">
        <v>1</v>
      </c>
      <c r="AI9" s="191">
        <v>0</v>
      </c>
      <c r="AJ9" s="191">
        <v>0</v>
      </c>
      <c r="AK9" s="204" t="s">
        <v>1</v>
      </c>
      <c r="AL9" s="197">
        <v>0</v>
      </c>
      <c r="AM9" s="191" t="s">
        <v>1</v>
      </c>
      <c r="AN9" s="191">
        <v>0</v>
      </c>
      <c r="AO9" s="191" t="s">
        <v>1</v>
      </c>
      <c r="AP9" s="191" t="s">
        <v>1</v>
      </c>
      <c r="AQ9" s="191">
        <v>0</v>
      </c>
      <c r="AR9" s="191">
        <v>0</v>
      </c>
      <c r="AS9" s="204" t="s">
        <v>1</v>
      </c>
      <c r="AT9" s="197">
        <v>0</v>
      </c>
      <c r="AU9" s="191" t="s">
        <v>1</v>
      </c>
      <c r="AV9" s="191">
        <v>0</v>
      </c>
      <c r="AW9" s="191" t="s">
        <v>1</v>
      </c>
      <c r="AX9" s="191" t="s">
        <v>1</v>
      </c>
      <c r="AY9" s="191">
        <v>0</v>
      </c>
      <c r="AZ9" s="191">
        <v>0</v>
      </c>
      <c r="BA9" s="204" t="s">
        <v>1</v>
      </c>
      <c r="BB9" s="197">
        <v>0</v>
      </c>
      <c r="BC9" s="191" t="s">
        <v>1</v>
      </c>
      <c r="BD9" s="191">
        <v>0</v>
      </c>
      <c r="BE9" s="191" t="s">
        <v>1</v>
      </c>
      <c r="BF9" s="191" t="s">
        <v>1</v>
      </c>
      <c r="BG9" s="191">
        <v>0</v>
      </c>
      <c r="BH9" s="191">
        <v>0</v>
      </c>
      <c r="BI9" s="204" t="s">
        <v>1</v>
      </c>
      <c r="BJ9" s="197" t="s">
        <v>1</v>
      </c>
      <c r="BK9" s="191" t="s">
        <v>1</v>
      </c>
      <c r="BL9" s="191" t="s">
        <v>1</v>
      </c>
      <c r="BM9" s="191" t="s">
        <v>1</v>
      </c>
      <c r="BN9" s="191" t="s">
        <v>1</v>
      </c>
      <c r="BO9" s="191" t="s">
        <v>1</v>
      </c>
      <c r="BP9" s="191" t="s">
        <v>1</v>
      </c>
      <c r="BQ9" s="204" t="s">
        <v>1</v>
      </c>
      <c r="BR9" s="197">
        <v>0</v>
      </c>
      <c r="BS9" s="191" t="s">
        <v>1</v>
      </c>
      <c r="BT9" s="191">
        <v>0</v>
      </c>
      <c r="BU9" s="191" t="s">
        <v>1</v>
      </c>
      <c r="BV9" s="191" t="s">
        <v>1</v>
      </c>
      <c r="BW9" s="191">
        <v>0</v>
      </c>
      <c r="BX9" s="191">
        <v>0</v>
      </c>
      <c r="BY9" s="204" t="s">
        <v>1</v>
      </c>
      <c r="BZ9" s="197">
        <v>1</v>
      </c>
      <c r="CA9" s="191" t="s">
        <v>1</v>
      </c>
      <c r="CB9" s="191"/>
      <c r="CC9" s="191" t="s">
        <v>1</v>
      </c>
      <c r="CD9" s="191" t="s">
        <v>1</v>
      </c>
      <c r="CE9" s="191">
        <v>0</v>
      </c>
      <c r="CF9" s="191">
        <v>0</v>
      </c>
      <c r="CG9" s="204" t="s">
        <v>1</v>
      </c>
      <c r="CH9" s="197">
        <v>2</v>
      </c>
      <c r="CI9" s="191" t="s">
        <v>1</v>
      </c>
      <c r="CJ9" s="191">
        <v>0</v>
      </c>
      <c r="CK9" s="191" t="s">
        <v>1</v>
      </c>
      <c r="CL9" s="191" t="s">
        <v>1</v>
      </c>
      <c r="CM9" s="191">
        <v>0</v>
      </c>
      <c r="CN9" s="191">
        <v>0</v>
      </c>
      <c r="CO9" s="204" t="s">
        <v>1</v>
      </c>
      <c r="CP9" s="197">
        <v>3</v>
      </c>
      <c r="CQ9" s="191" t="s">
        <v>1</v>
      </c>
      <c r="CR9" s="191">
        <v>0</v>
      </c>
      <c r="CS9" s="191" t="s">
        <v>1</v>
      </c>
      <c r="CT9" s="191" t="s">
        <v>1</v>
      </c>
      <c r="CU9" s="191">
        <v>0</v>
      </c>
      <c r="CV9" s="191">
        <v>0</v>
      </c>
      <c r="CW9" s="204" t="s">
        <v>1</v>
      </c>
      <c r="CX9" s="197">
        <v>5</v>
      </c>
      <c r="CY9" s="191" t="s">
        <v>1</v>
      </c>
      <c r="CZ9" s="191"/>
      <c r="DA9" s="191" t="s">
        <v>1</v>
      </c>
      <c r="DB9" s="191" t="s">
        <v>1</v>
      </c>
      <c r="DC9" s="191">
        <v>0</v>
      </c>
      <c r="DD9" s="191">
        <v>0</v>
      </c>
      <c r="DE9" s="204" t="s">
        <v>1</v>
      </c>
      <c r="DF9" s="197">
        <v>5</v>
      </c>
      <c r="DG9" s="191" t="s">
        <v>1</v>
      </c>
      <c r="DH9" s="191">
        <v>0</v>
      </c>
      <c r="DI9" s="191" t="s">
        <v>1</v>
      </c>
      <c r="DJ9" s="191" t="s">
        <v>1</v>
      </c>
      <c r="DK9" s="191">
        <v>0</v>
      </c>
      <c r="DL9" s="191">
        <v>0</v>
      </c>
      <c r="DM9" s="204" t="s">
        <v>1</v>
      </c>
      <c r="DN9" s="197" t="s">
        <v>1</v>
      </c>
      <c r="DO9" s="191" t="s">
        <v>1</v>
      </c>
      <c r="DP9" s="191" t="s">
        <v>1</v>
      </c>
      <c r="DQ9" s="191" t="s">
        <v>1</v>
      </c>
      <c r="DR9" s="191" t="s">
        <v>1</v>
      </c>
      <c r="DS9" s="191" t="s">
        <v>1</v>
      </c>
      <c r="DT9" s="191" t="s">
        <v>1</v>
      </c>
      <c r="DU9" s="204" t="s">
        <v>1</v>
      </c>
      <c r="DV9" s="197">
        <v>6</v>
      </c>
      <c r="DW9" s="191" t="s">
        <v>1</v>
      </c>
      <c r="DX9" s="191">
        <v>0</v>
      </c>
      <c r="DY9" s="191" t="s">
        <v>1</v>
      </c>
      <c r="DZ9" s="191" t="s">
        <v>1</v>
      </c>
      <c r="EA9" s="191">
        <v>0</v>
      </c>
      <c r="EB9" s="191">
        <v>0</v>
      </c>
      <c r="EC9" s="204" t="s">
        <v>1</v>
      </c>
      <c r="ED9" s="197">
        <v>7</v>
      </c>
      <c r="EE9" s="191" t="s">
        <v>1</v>
      </c>
      <c r="EF9" s="191">
        <v>0</v>
      </c>
      <c r="EG9" s="191" t="s">
        <v>1</v>
      </c>
      <c r="EH9" s="191" t="s">
        <v>1</v>
      </c>
      <c r="EI9" s="191">
        <v>0</v>
      </c>
      <c r="EJ9" s="191">
        <v>0</v>
      </c>
      <c r="EK9" s="204" t="s">
        <v>1</v>
      </c>
      <c r="EL9" s="197">
        <v>9</v>
      </c>
      <c r="EM9" s="191" t="s">
        <v>1</v>
      </c>
      <c r="EN9" s="191">
        <v>0</v>
      </c>
      <c r="EO9" s="191" t="s">
        <v>1</v>
      </c>
      <c r="EP9" s="191" t="s">
        <v>1</v>
      </c>
      <c r="EQ9" s="191">
        <v>1</v>
      </c>
      <c r="ER9" s="191">
        <v>0</v>
      </c>
      <c r="ES9" s="204" t="s">
        <v>1</v>
      </c>
      <c r="ET9" s="197">
        <v>10</v>
      </c>
      <c r="EU9" s="191" t="s">
        <v>1</v>
      </c>
      <c r="EV9" s="191">
        <v>0</v>
      </c>
      <c r="EW9" s="191" t="s">
        <v>1</v>
      </c>
      <c r="EX9" s="191" t="s">
        <v>1</v>
      </c>
      <c r="EY9" s="191">
        <v>1</v>
      </c>
      <c r="EZ9" s="191">
        <v>1</v>
      </c>
      <c r="FA9" s="204" t="s">
        <v>1</v>
      </c>
      <c r="FB9" s="197">
        <v>10</v>
      </c>
      <c r="FC9" s="191" t="s">
        <v>1</v>
      </c>
      <c r="FD9" s="191">
        <v>0</v>
      </c>
      <c r="FE9" s="191" t="s">
        <v>1</v>
      </c>
      <c r="FF9" s="191" t="s">
        <v>1</v>
      </c>
      <c r="FG9" s="191">
        <v>1</v>
      </c>
      <c r="FH9" s="191">
        <v>1</v>
      </c>
      <c r="FI9" s="204" t="s">
        <v>1</v>
      </c>
      <c r="FJ9" s="197">
        <v>10</v>
      </c>
      <c r="FK9" s="191" t="s">
        <v>1</v>
      </c>
      <c r="FL9" s="191">
        <v>0</v>
      </c>
      <c r="FM9" s="191" t="s">
        <v>1</v>
      </c>
      <c r="FN9" s="191" t="s">
        <v>1</v>
      </c>
      <c r="FO9" s="191">
        <v>1</v>
      </c>
      <c r="FP9" s="191">
        <v>1</v>
      </c>
      <c r="FQ9" s="204" t="s">
        <v>1</v>
      </c>
      <c r="FR9" s="197" t="s">
        <v>1</v>
      </c>
      <c r="FS9" s="191" t="s">
        <v>1</v>
      </c>
      <c r="FT9" s="191" t="s">
        <v>1</v>
      </c>
      <c r="FU9" s="191" t="s">
        <v>1</v>
      </c>
      <c r="FV9" s="191" t="s">
        <v>1</v>
      </c>
      <c r="FW9" s="191" t="s">
        <v>1</v>
      </c>
      <c r="FX9" s="191" t="s">
        <v>1</v>
      </c>
      <c r="FY9" s="204" t="s">
        <v>1</v>
      </c>
      <c r="FZ9" s="197">
        <v>10</v>
      </c>
      <c r="GA9" s="191" t="s">
        <v>1</v>
      </c>
      <c r="GB9" s="191">
        <v>0</v>
      </c>
      <c r="GC9" s="191" t="s">
        <v>1</v>
      </c>
      <c r="GD9" s="191" t="s">
        <v>1</v>
      </c>
      <c r="GE9" s="191" t="s">
        <v>1</v>
      </c>
      <c r="GF9" s="191">
        <v>1</v>
      </c>
      <c r="GG9" s="204" t="s">
        <v>1</v>
      </c>
      <c r="GH9" s="197">
        <v>10</v>
      </c>
      <c r="GI9" s="191" t="s">
        <v>1</v>
      </c>
      <c r="GJ9" s="191">
        <v>0</v>
      </c>
      <c r="GK9" s="191" t="s">
        <v>1</v>
      </c>
      <c r="GL9" s="191" t="s">
        <v>1</v>
      </c>
      <c r="GM9" s="191" t="s">
        <v>1</v>
      </c>
      <c r="GN9" s="191">
        <v>1</v>
      </c>
      <c r="GO9" s="204" t="s">
        <v>1</v>
      </c>
      <c r="GP9" s="197">
        <v>10</v>
      </c>
      <c r="GQ9" s="191" t="s">
        <v>1</v>
      </c>
      <c r="GR9" s="191">
        <v>0</v>
      </c>
      <c r="GS9" s="191" t="s">
        <v>1</v>
      </c>
      <c r="GT9" s="191" t="s">
        <v>1</v>
      </c>
      <c r="GU9" s="191" t="s">
        <v>1</v>
      </c>
      <c r="GV9" s="191">
        <v>2</v>
      </c>
      <c r="GW9" s="204" t="s">
        <v>1</v>
      </c>
      <c r="GX9" s="197">
        <v>11</v>
      </c>
      <c r="GY9" s="191" t="s">
        <v>1</v>
      </c>
      <c r="GZ9" s="191">
        <v>0</v>
      </c>
      <c r="HA9" s="191" t="s">
        <v>1</v>
      </c>
      <c r="HB9" s="191" t="s">
        <v>1</v>
      </c>
      <c r="HC9" s="191" t="s">
        <v>1</v>
      </c>
      <c r="HD9" s="191">
        <v>3</v>
      </c>
      <c r="HE9" s="204" t="s">
        <v>1</v>
      </c>
      <c r="HF9" s="197">
        <v>11</v>
      </c>
      <c r="HG9" s="191" t="s">
        <v>1</v>
      </c>
      <c r="HH9" s="191">
        <v>0</v>
      </c>
      <c r="HI9" s="191" t="s">
        <v>1</v>
      </c>
      <c r="HJ9" s="191" t="s">
        <v>1</v>
      </c>
      <c r="HK9" s="191" t="s">
        <v>1</v>
      </c>
      <c r="HL9" s="191">
        <v>3</v>
      </c>
      <c r="HM9" s="204" t="s">
        <v>1</v>
      </c>
      <c r="HN9" s="197">
        <f t="shared" ref="HN9:HN21" si="7">HF9</f>
        <v>11</v>
      </c>
      <c r="HO9" s="191" t="str">
        <f t="shared" si="0"/>
        <v>-</v>
      </c>
      <c r="HP9" s="191">
        <f t="shared" si="1"/>
        <v>0</v>
      </c>
      <c r="HQ9" s="191" t="str">
        <f t="shared" si="2"/>
        <v>-</v>
      </c>
      <c r="HR9" s="191" t="str">
        <f t="shared" si="3"/>
        <v>-</v>
      </c>
      <c r="HS9" s="212">
        <f t="shared" si="4"/>
        <v>1</v>
      </c>
      <c r="HT9" s="191">
        <f t="shared" si="5"/>
        <v>3</v>
      </c>
      <c r="HU9" s="204" t="str">
        <f t="shared" si="6"/>
        <v>-</v>
      </c>
      <c r="HV9" s="209">
        <f t="shared" ref="HV9:HV43" si="8">SUM(HN9:HU9)</f>
        <v>15</v>
      </c>
    </row>
    <row r="10" spans="1:230" ht="12.75" x14ac:dyDescent="0.2">
      <c r="A10" s="11">
        <v>3</v>
      </c>
      <c r="B10" s="238"/>
      <c r="C10" s="12" t="s">
        <v>17</v>
      </c>
      <c r="D10" s="12">
        <v>50</v>
      </c>
      <c r="E10" s="218"/>
      <c r="F10" s="218"/>
      <c r="G10" s="218"/>
      <c r="H10" s="218"/>
      <c r="I10" s="218"/>
      <c r="J10" s="218"/>
      <c r="K10" s="220"/>
      <c r="L10" s="220"/>
      <c r="M10" s="221"/>
      <c r="N10" s="200"/>
      <c r="O10" s="195"/>
      <c r="P10" s="195"/>
      <c r="Q10" s="195"/>
      <c r="R10" s="195"/>
      <c r="S10" s="195"/>
      <c r="T10" s="195"/>
      <c r="U10" s="206"/>
      <c r="V10" s="200"/>
      <c r="W10" s="195"/>
      <c r="X10" s="195"/>
      <c r="Y10" s="195"/>
      <c r="Z10" s="195"/>
      <c r="AA10" s="195"/>
      <c r="AB10" s="195"/>
      <c r="AC10" s="206"/>
      <c r="AD10" s="200"/>
      <c r="AE10" s="195"/>
      <c r="AF10" s="195"/>
      <c r="AG10" s="195"/>
      <c r="AH10" s="195"/>
      <c r="AI10" s="195"/>
      <c r="AJ10" s="195"/>
      <c r="AK10" s="206"/>
      <c r="AL10" s="200"/>
      <c r="AM10" s="195"/>
      <c r="AN10" s="195"/>
      <c r="AO10" s="195"/>
      <c r="AP10" s="195"/>
      <c r="AQ10" s="195"/>
      <c r="AR10" s="195"/>
      <c r="AS10" s="206"/>
      <c r="AT10" s="200"/>
      <c r="AU10" s="195"/>
      <c r="AV10" s="195"/>
      <c r="AW10" s="195"/>
      <c r="AX10" s="195"/>
      <c r="AY10" s="195"/>
      <c r="AZ10" s="195"/>
      <c r="BA10" s="206"/>
      <c r="BB10" s="200"/>
      <c r="BC10" s="195"/>
      <c r="BD10" s="195"/>
      <c r="BE10" s="195"/>
      <c r="BF10" s="195"/>
      <c r="BG10" s="195"/>
      <c r="BH10" s="195"/>
      <c r="BI10" s="206"/>
      <c r="BJ10" s="200"/>
      <c r="BK10" s="195"/>
      <c r="BL10" s="195"/>
      <c r="BM10" s="195"/>
      <c r="BN10" s="195"/>
      <c r="BO10" s="195"/>
      <c r="BP10" s="195"/>
      <c r="BQ10" s="206"/>
      <c r="BR10" s="200"/>
      <c r="BS10" s="195"/>
      <c r="BT10" s="195"/>
      <c r="BU10" s="195"/>
      <c r="BV10" s="195"/>
      <c r="BW10" s="195"/>
      <c r="BX10" s="195"/>
      <c r="BY10" s="206"/>
      <c r="BZ10" s="200"/>
      <c r="CA10" s="195"/>
      <c r="CB10" s="195"/>
      <c r="CC10" s="195"/>
      <c r="CD10" s="195"/>
      <c r="CE10" s="195"/>
      <c r="CF10" s="195"/>
      <c r="CG10" s="206"/>
      <c r="CH10" s="200"/>
      <c r="CI10" s="195"/>
      <c r="CJ10" s="195"/>
      <c r="CK10" s="195"/>
      <c r="CL10" s="195"/>
      <c r="CM10" s="195"/>
      <c r="CN10" s="195"/>
      <c r="CO10" s="206"/>
      <c r="CP10" s="200"/>
      <c r="CQ10" s="195"/>
      <c r="CR10" s="195"/>
      <c r="CS10" s="195"/>
      <c r="CT10" s="195"/>
      <c r="CU10" s="195"/>
      <c r="CV10" s="195"/>
      <c r="CW10" s="206"/>
      <c r="CX10" s="200"/>
      <c r="CY10" s="195"/>
      <c r="CZ10" s="195"/>
      <c r="DA10" s="195"/>
      <c r="DB10" s="195"/>
      <c r="DC10" s="195"/>
      <c r="DD10" s="195"/>
      <c r="DE10" s="206"/>
      <c r="DF10" s="200"/>
      <c r="DG10" s="195"/>
      <c r="DH10" s="195"/>
      <c r="DI10" s="195"/>
      <c r="DJ10" s="195"/>
      <c r="DK10" s="195"/>
      <c r="DL10" s="195"/>
      <c r="DM10" s="206"/>
      <c r="DN10" s="200"/>
      <c r="DO10" s="195"/>
      <c r="DP10" s="195"/>
      <c r="DQ10" s="195"/>
      <c r="DR10" s="195"/>
      <c r="DS10" s="195"/>
      <c r="DT10" s="195"/>
      <c r="DU10" s="206"/>
      <c r="DV10" s="200"/>
      <c r="DW10" s="195"/>
      <c r="DX10" s="195"/>
      <c r="DY10" s="195"/>
      <c r="DZ10" s="195"/>
      <c r="EA10" s="195"/>
      <c r="EB10" s="195"/>
      <c r="EC10" s="206"/>
      <c r="ED10" s="200"/>
      <c r="EE10" s="195"/>
      <c r="EF10" s="195"/>
      <c r="EG10" s="195"/>
      <c r="EH10" s="195"/>
      <c r="EI10" s="195"/>
      <c r="EJ10" s="195"/>
      <c r="EK10" s="206"/>
      <c r="EL10" s="200"/>
      <c r="EM10" s="195"/>
      <c r="EN10" s="195"/>
      <c r="EO10" s="195"/>
      <c r="EP10" s="195"/>
      <c r="EQ10" s="195"/>
      <c r="ER10" s="195"/>
      <c r="ES10" s="206"/>
      <c r="ET10" s="200"/>
      <c r="EU10" s="195"/>
      <c r="EV10" s="195"/>
      <c r="EW10" s="195"/>
      <c r="EX10" s="195"/>
      <c r="EY10" s="195"/>
      <c r="EZ10" s="195"/>
      <c r="FA10" s="206"/>
      <c r="FB10" s="200"/>
      <c r="FC10" s="195"/>
      <c r="FD10" s="195"/>
      <c r="FE10" s="195"/>
      <c r="FF10" s="195"/>
      <c r="FG10" s="195"/>
      <c r="FH10" s="195"/>
      <c r="FI10" s="206"/>
      <c r="FJ10" s="200"/>
      <c r="FK10" s="195"/>
      <c r="FL10" s="195"/>
      <c r="FM10" s="195"/>
      <c r="FN10" s="195"/>
      <c r="FO10" s="195"/>
      <c r="FP10" s="195"/>
      <c r="FQ10" s="206"/>
      <c r="FR10" s="200"/>
      <c r="FS10" s="195"/>
      <c r="FT10" s="195"/>
      <c r="FU10" s="195"/>
      <c r="FV10" s="195"/>
      <c r="FW10" s="195"/>
      <c r="FX10" s="195"/>
      <c r="FY10" s="206"/>
      <c r="FZ10" s="200"/>
      <c r="GA10" s="195"/>
      <c r="GB10" s="195"/>
      <c r="GC10" s="195"/>
      <c r="GD10" s="195"/>
      <c r="GE10" s="195"/>
      <c r="GF10" s="195"/>
      <c r="GG10" s="206"/>
      <c r="GH10" s="200"/>
      <c r="GI10" s="195"/>
      <c r="GJ10" s="195"/>
      <c r="GK10" s="195"/>
      <c r="GL10" s="195"/>
      <c r="GM10" s="195"/>
      <c r="GN10" s="195"/>
      <c r="GO10" s="206"/>
      <c r="GP10" s="200"/>
      <c r="GQ10" s="195"/>
      <c r="GR10" s="195"/>
      <c r="GS10" s="195"/>
      <c r="GT10" s="195"/>
      <c r="GU10" s="195"/>
      <c r="GV10" s="195"/>
      <c r="GW10" s="206"/>
      <c r="GX10" s="200"/>
      <c r="GY10" s="195"/>
      <c r="GZ10" s="195"/>
      <c r="HA10" s="195"/>
      <c r="HB10" s="195"/>
      <c r="HC10" s="195"/>
      <c r="HD10" s="195"/>
      <c r="HE10" s="206"/>
      <c r="HF10" s="200"/>
      <c r="HG10" s="195"/>
      <c r="HH10" s="195"/>
      <c r="HI10" s="195"/>
      <c r="HJ10" s="195"/>
      <c r="HK10" s="195"/>
      <c r="HL10" s="195"/>
      <c r="HM10" s="206"/>
      <c r="HN10" s="200">
        <f t="shared" si="7"/>
        <v>0</v>
      </c>
      <c r="HO10" s="195">
        <f t="shared" si="0"/>
        <v>0</v>
      </c>
      <c r="HP10" s="195">
        <f t="shared" si="1"/>
        <v>0</v>
      </c>
      <c r="HQ10" s="195">
        <f t="shared" si="2"/>
        <v>0</v>
      </c>
      <c r="HR10" s="195">
        <f t="shared" si="3"/>
        <v>0</v>
      </c>
      <c r="HS10" s="213">
        <f t="shared" si="4"/>
        <v>0</v>
      </c>
      <c r="HT10" s="195">
        <f t="shared" si="5"/>
        <v>0</v>
      </c>
      <c r="HU10" s="206">
        <f t="shared" si="6"/>
        <v>0</v>
      </c>
      <c r="HV10" s="209">
        <f t="shared" si="8"/>
        <v>0</v>
      </c>
    </row>
    <row r="11" spans="1:230" ht="12.75" x14ac:dyDescent="0.2">
      <c r="A11" s="11">
        <v>4</v>
      </c>
      <c r="B11" s="238"/>
      <c r="C11" s="12" t="s">
        <v>74</v>
      </c>
      <c r="D11" s="12">
        <v>50</v>
      </c>
      <c r="E11" s="13">
        <v>18</v>
      </c>
      <c r="F11" s="13">
        <v>0</v>
      </c>
      <c r="G11" s="13">
        <v>1</v>
      </c>
      <c r="H11" s="13">
        <v>1</v>
      </c>
      <c r="I11" s="13">
        <v>0</v>
      </c>
      <c r="J11" s="13">
        <v>2</v>
      </c>
      <c r="K11" s="114">
        <v>2</v>
      </c>
      <c r="L11" s="114">
        <f>D11-E11-F11-G11-H11-I11-J11</f>
        <v>28</v>
      </c>
      <c r="M11" s="115" t="s">
        <v>1</v>
      </c>
      <c r="N11" s="65">
        <v>0</v>
      </c>
      <c r="O11" s="66" t="s">
        <v>1</v>
      </c>
      <c r="P11" s="66">
        <v>0</v>
      </c>
      <c r="Q11" s="66">
        <v>0</v>
      </c>
      <c r="R11" s="132" t="s">
        <v>1</v>
      </c>
      <c r="S11" s="66">
        <v>0</v>
      </c>
      <c r="T11" s="66">
        <v>0</v>
      </c>
      <c r="U11" s="67" t="s">
        <v>1</v>
      </c>
      <c r="V11" s="158">
        <v>0</v>
      </c>
      <c r="W11" s="159" t="s">
        <v>1</v>
      </c>
      <c r="X11" s="159">
        <v>0</v>
      </c>
      <c r="Y11" s="159">
        <v>0</v>
      </c>
      <c r="Z11" s="159" t="s">
        <v>1</v>
      </c>
      <c r="AA11" s="159">
        <v>0</v>
      </c>
      <c r="AB11" s="159">
        <v>0</v>
      </c>
      <c r="AC11" s="160" t="s">
        <v>1</v>
      </c>
      <c r="AD11" s="158">
        <v>1</v>
      </c>
      <c r="AE11" s="159" t="s">
        <v>1</v>
      </c>
      <c r="AF11" s="159">
        <v>0</v>
      </c>
      <c r="AG11" s="159">
        <v>0</v>
      </c>
      <c r="AH11" s="159" t="s">
        <v>1</v>
      </c>
      <c r="AI11" s="159">
        <v>0</v>
      </c>
      <c r="AJ11" s="159">
        <v>0</v>
      </c>
      <c r="AK11" s="160" t="s">
        <v>1</v>
      </c>
      <c r="AL11" s="158">
        <v>1</v>
      </c>
      <c r="AM11" s="159" t="s">
        <v>1</v>
      </c>
      <c r="AN11" s="159">
        <v>0</v>
      </c>
      <c r="AO11" s="159">
        <v>0</v>
      </c>
      <c r="AP11" s="159" t="s">
        <v>1</v>
      </c>
      <c r="AQ11" s="159">
        <v>0</v>
      </c>
      <c r="AR11" s="159">
        <v>0</v>
      </c>
      <c r="AS11" s="160" t="s">
        <v>1</v>
      </c>
      <c r="AT11" s="158">
        <v>1</v>
      </c>
      <c r="AU11" s="159" t="s">
        <v>1</v>
      </c>
      <c r="AV11" s="159">
        <v>0</v>
      </c>
      <c r="AW11" s="159">
        <v>0</v>
      </c>
      <c r="AX11" s="159" t="s">
        <v>1</v>
      </c>
      <c r="AY11" s="159">
        <v>0</v>
      </c>
      <c r="AZ11" s="159">
        <v>0</v>
      </c>
      <c r="BA11" s="160" t="s">
        <v>1</v>
      </c>
      <c r="BB11" s="158">
        <v>2</v>
      </c>
      <c r="BC11" s="159" t="s">
        <v>1</v>
      </c>
      <c r="BD11" s="159">
        <v>0</v>
      </c>
      <c r="BE11" s="159">
        <v>0</v>
      </c>
      <c r="BF11" s="159" t="s">
        <v>1</v>
      </c>
      <c r="BG11" s="159">
        <v>0</v>
      </c>
      <c r="BH11" s="159">
        <v>0</v>
      </c>
      <c r="BI11" s="160" t="s">
        <v>1</v>
      </c>
      <c r="BJ11" s="197" t="s">
        <v>1</v>
      </c>
      <c r="BK11" s="132" t="s">
        <v>1</v>
      </c>
      <c r="BL11" s="132" t="s">
        <v>1</v>
      </c>
      <c r="BM11" s="132" t="s">
        <v>1</v>
      </c>
      <c r="BN11" s="132" t="s">
        <v>1</v>
      </c>
      <c r="BO11" s="132" t="s">
        <v>1</v>
      </c>
      <c r="BP11" s="132" t="s">
        <v>1</v>
      </c>
      <c r="BQ11" s="133" t="s">
        <v>1</v>
      </c>
      <c r="BR11" s="158">
        <v>3</v>
      </c>
      <c r="BS11" s="159" t="s">
        <v>1</v>
      </c>
      <c r="BT11" s="159">
        <v>0</v>
      </c>
      <c r="BU11" s="159">
        <v>0</v>
      </c>
      <c r="BV11" s="159" t="s">
        <v>1</v>
      </c>
      <c r="BW11" s="159">
        <v>0</v>
      </c>
      <c r="BX11" s="159">
        <v>0</v>
      </c>
      <c r="BY11" s="160" t="s">
        <v>1</v>
      </c>
      <c r="BZ11" s="158">
        <v>4</v>
      </c>
      <c r="CA11" s="159" t="s">
        <v>1</v>
      </c>
      <c r="CB11" s="159"/>
      <c r="CC11" s="159"/>
      <c r="CD11" s="159" t="s">
        <v>1</v>
      </c>
      <c r="CE11" s="159">
        <v>1</v>
      </c>
      <c r="CF11" s="159">
        <v>0</v>
      </c>
      <c r="CG11" s="160" t="s">
        <v>1</v>
      </c>
      <c r="CH11" s="158">
        <v>6</v>
      </c>
      <c r="CI11" s="159" t="s">
        <v>1</v>
      </c>
      <c r="CJ11" s="159">
        <v>0</v>
      </c>
      <c r="CK11" s="159">
        <v>0</v>
      </c>
      <c r="CL11" s="159" t="s">
        <v>1</v>
      </c>
      <c r="CM11" s="159">
        <v>2</v>
      </c>
      <c r="CN11" s="159">
        <v>0</v>
      </c>
      <c r="CO11" s="160" t="s">
        <v>1</v>
      </c>
      <c r="CP11" s="158">
        <v>8</v>
      </c>
      <c r="CQ11" s="159" t="s">
        <v>1</v>
      </c>
      <c r="CR11" s="159">
        <v>0</v>
      </c>
      <c r="CS11" s="159">
        <v>0</v>
      </c>
      <c r="CT11" s="159" t="s">
        <v>1</v>
      </c>
      <c r="CU11" s="159">
        <v>2</v>
      </c>
      <c r="CV11" s="159">
        <v>0</v>
      </c>
      <c r="CW11" s="160" t="s">
        <v>1</v>
      </c>
      <c r="CX11" s="158">
        <v>9</v>
      </c>
      <c r="CY11" s="159" t="s">
        <v>1</v>
      </c>
      <c r="CZ11" s="159"/>
      <c r="DA11" s="159"/>
      <c r="DB11" s="159" t="s">
        <v>1</v>
      </c>
      <c r="DC11" s="159">
        <v>3</v>
      </c>
      <c r="DD11" s="159">
        <v>0</v>
      </c>
      <c r="DE11" s="160" t="s">
        <v>1</v>
      </c>
      <c r="DF11" s="158">
        <v>9</v>
      </c>
      <c r="DG11" s="159" t="s">
        <v>1</v>
      </c>
      <c r="DH11" s="159">
        <v>0</v>
      </c>
      <c r="DI11" s="159">
        <v>0</v>
      </c>
      <c r="DJ11" s="159" t="s">
        <v>1</v>
      </c>
      <c r="DK11" s="159">
        <v>3</v>
      </c>
      <c r="DL11" s="159">
        <v>0</v>
      </c>
      <c r="DM11" s="160" t="s">
        <v>1</v>
      </c>
      <c r="DN11" s="197" t="s">
        <v>1</v>
      </c>
      <c r="DO11" s="132" t="s">
        <v>1</v>
      </c>
      <c r="DP11" s="132" t="s">
        <v>1</v>
      </c>
      <c r="DQ11" s="132" t="s">
        <v>1</v>
      </c>
      <c r="DR11" s="132" t="s">
        <v>1</v>
      </c>
      <c r="DS11" s="132" t="s">
        <v>1</v>
      </c>
      <c r="DT11" s="132" t="s">
        <v>1</v>
      </c>
      <c r="DU11" s="133" t="s">
        <v>1</v>
      </c>
      <c r="DV11" s="158">
        <v>9</v>
      </c>
      <c r="DW11" s="159" t="s">
        <v>1</v>
      </c>
      <c r="DX11" s="159">
        <v>0</v>
      </c>
      <c r="DY11" s="159">
        <v>0</v>
      </c>
      <c r="DZ11" s="159" t="s">
        <v>1</v>
      </c>
      <c r="EA11" s="159">
        <v>3</v>
      </c>
      <c r="EB11" s="159">
        <v>0</v>
      </c>
      <c r="EC11" s="160" t="s">
        <v>1</v>
      </c>
      <c r="ED11" s="158">
        <v>11</v>
      </c>
      <c r="EE11" s="159" t="s">
        <v>1</v>
      </c>
      <c r="EF11" s="159">
        <v>0</v>
      </c>
      <c r="EG11" s="159">
        <v>0</v>
      </c>
      <c r="EH11" s="159" t="s">
        <v>1</v>
      </c>
      <c r="EI11" s="159">
        <v>3</v>
      </c>
      <c r="EJ11" s="159">
        <v>0</v>
      </c>
      <c r="EK11" s="160" t="s">
        <v>1</v>
      </c>
      <c r="EL11" s="158">
        <v>12</v>
      </c>
      <c r="EM11" s="159" t="s">
        <v>1</v>
      </c>
      <c r="EN11" s="159">
        <v>0</v>
      </c>
      <c r="EO11" s="159">
        <v>0</v>
      </c>
      <c r="EP11" s="159" t="s">
        <v>1</v>
      </c>
      <c r="EQ11" s="159">
        <v>3</v>
      </c>
      <c r="ER11" s="159">
        <v>0</v>
      </c>
      <c r="ES11" s="160" t="s">
        <v>1</v>
      </c>
      <c r="ET11" s="158">
        <v>14</v>
      </c>
      <c r="EU11" s="159" t="s">
        <v>1</v>
      </c>
      <c r="EV11" s="159">
        <v>0</v>
      </c>
      <c r="EW11" s="159">
        <v>0</v>
      </c>
      <c r="EX11" s="159" t="s">
        <v>1</v>
      </c>
      <c r="EY11" s="159">
        <v>3</v>
      </c>
      <c r="EZ11" s="159">
        <v>0</v>
      </c>
      <c r="FA11" s="160" t="s">
        <v>1</v>
      </c>
      <c r="FB11" s="158">
        <v>15</v>
      </c>
      <c r="FC11" s="159" t="s">
        <v>1</v>
      </c>
      <c r="FD11" s="159">
        <v>0</v>
      </c>
      <c r="FE11" s="159">
        <v>0</v>
      </c>
      <c r="FF11" s="159" t="s">
        <v>1</v>
      </c>
      <c r="FG11" s="159">
        <v>3</v>
      </c>
      <c r="FH11" s="159">
        <v>0</v>
      </c>
      <c r="FI11" s="160" t="s">
        <v>1</v>
      </c>
      <c r="FJ11" s="158">
        <v>15</v>
      </c>
      <c r="FK11" s="159" t="s">
        <v>1</v>
      </c>
      <c r="FL11" s="159">
        <v>0</v>
      </c>
      <c r="FM11" s="159">
        <v>0</v>
      </c>
      <c r="FN11" s="159" t="s">
        <v>1</v>
      </c>
      <c r="FO11" s="159">
        <v>4</v>
      </c>
      <c r="FP11" s="159">
        <v>0</v>
      </c>
      <c r="FQ11" s="160" t="s">
        <v>1</v>
      </c>
      <c r="FR11" s="197" t="s">
        <v>1</v>
      </c>
      <c r="FS11" s="132" t="s">
        <v>1</v>
      </c>
      <c r="FT11" s="132" t="s">
        <v>1</v>
      </c>
      <c r="FU11" s="132" t="s">
        <v>1</v>
      </c>
      <c r="FV11" s="132" t="s">
        <v>1</v>
      </c>
      <c r="FW11" s="132" t="s">
        <v>1</v>
      </c>
      <c r="FX11" s="132" t="s">
        <v>1</v>
      </c>
      <c r="FY11" s="133" t="s">
        <v>1</v>
      </c>
      <c r="FZ11" s="158">
        <v>15</v>
      </c>
      <c r="GA11" s="159" t="s">
        <v>1</v>
      </c>
      <c r="GB11" s="159">
        <v>0</v>
      </c>
      <c r="GC11" s="159">
        <v>0</v>
      </c>
      <c r="GD11" s="159" t="s">
        <v>1</v>
      </c>
      <c r="GE11" s="159" t="s">
        <v>1</v>
      </c>
      <c r="GF11" s="159">
        <v>0</v>
      </c>
      <c r="GG11" s="160" t="s">
        <v>1</v>
      </c>
      <c r="GH11" s="158">
        <v>15</v>
      </c>
      <c r="GI11" s="159" t="s">
        <v>1</v>
      </c>
      <c r="GJ11" s="159">
        <v>0</v>
      </c>
      <c r="GK11" s="159">
        <v>0</v>
      </c>
      <c r="GL11" s="159" t="s">
        <v>1</v>
      </c>
      <c r="GM11" s="159" t="s">
        <v>1</v>
      </c>
      <c r="GN11" s="159">
        <v>0</v>
      </c>
      <c r="GO11" s="160" t="s">
        <v>1</v>
      </c>
      <c r="GP11" s="158">
        <v>15</v>
      </c>
      <c r="GQ11" s="159" t="s">
        <v>1</v>
      </c>
      <c r="GR11" s="159">
        <v>0</v>
      </c>
      <c r="GS11" s="159">
        <v>0</v>
      </c>
      <c r="GT11" s="159" t="s">
        <v>1</v>
      </c>
      <c r="GU11" s="159" t="s">
        <v>1</v>
      </c>
      <c r="GV11" s="159">
        <v>0</v>
      </c>
      <c r="GW11" s="160" t="s">
        <v>1</v>
      </c>
      <c r="GX11" s="158">
        <v>15</v>
      </c>
      <c r="GY11" s="159" t="s">
        <v>1</v>
      </c>
      <c r="GZ11" s="159">
        <v>0</v>
      </c>
      <c r="HA11" s="159">
        <v>0</v>
      </c>
      <c r="HB11" s="159" t="s">
        <v>1</v>
      </c>
      <c r="HC11" s="159" t="s">
        <v>1</v>
      </c>
      <c r="HD11" s="159">
        <v>0</v>
      </c>
      <c r="HE11" s="160" t="s">
        <v>1</v>
      </c>
      <c r="HF11" s="158">
        <v>15</v>
      </c>
      <c r="HG11" s="159" t="s">
        <v>1</v>
      </c>
      <c r="HH11" s="159">
        <v>1</v>
      </c>
      <c r="HI11" s="159">
        <v>0</v>
      </c>
      <c r="HJ11" s="159" t="s">
        <v>1</v>
      </c>
      <c r="HK11" s="159" t="s">
        <v>1</v>
      </c>
      <c r="HL11" s="159">
        <v>0</v>
      </c>
      <c r="HM11" s="160" t="s">
        <v>1</v>
      </c>
      <c r="HN11" s="158">
        <f t="shared" si="7"/>
        <v>15</v>
      </c>
      <c r="HO11" s="159" t="str">
        <f t="shared" si="0"/>
        <v>-</v>
      </c>
      <c r="HP11" s="159">
        <f t="shared" si="1"/>
        <v>1</v>
      </c>
      <c r="HQ11" s="159">
        <f t="shared" si="2"/>
        <v>0</v>
      </c>
      <c r="HR11" s="159" t="str">
        <f t="shared" si="3"/>
        <v>-</v>
      </c>
      <c r="HS11" s="180">
        <f t="shared" si="4"/>
        <v>4</v>
      </c>
      <c r="HT11" s="159">
        <f t="shared" si="5"/>
        <v>0</v>
      </c>
      <c r="HU11" s="160" t="str">
        <f t="shared" si="6"/>
        <v>-</v>
      </c>
      <c r="HV11" s="104">
        <f t="shared" si="8"/>
        <v>20</v>
      </c>
    </row>
    <row r="12" spans="1:230" ht="12.75" x14ac:dyDescent="0.2">
      <c r="A12" s="11">
        <v>5</v>
      </c>
      <c r="B12" s="238"/>
      <c r="C12" s="12" t="s">
        <v>75</v>
      </c>
      <c r="D12" s="12">
        <v>60</v>
      </c>
      <c r="E12" s="13">
        <v>18</v>
      </c>
      <c r="F12" s="13">
        <v>0</v>
      </c>
      <c r="G12" s="13">
        <v>0</v>
      </c>
      <c r="H12" s="13">
        <v>1</v>
      </c>
      <c r="I12" s="13">
        <v>0</v>
      </c>
      <c r="J12" s="13">
        <v>2</v>
      </c>
      <c r="K12" s="114">
        <v>2</v>
      </c>
      <c r="L12" s="114">
        <f>D12-E12-F12-G12-H12-I12-J12</f>
        <v>39</v>
      </c>
      <c r="M12" s="115" t="s">
        <v>1</v>
      </c>
      <c r="N12" s="65">
        <v>0</v>
      </c>
      <c r="O12" s="66" t="s">
        <v>1</v>
      </c>
      <c r="P12" s="66" t="s">
        <v>1</v>
      </c>
      <c r="Q12" s="66">
        <v>0</v>
      </c>
      <c r="R12" s="132" t="s">
        <v>1</v>
      </c>
      <c r="S12" s="66">
        <v>0</v>
      </c>
      <c r="T12" s="66">
        <v>0</v>
      </c>
      <c r="U12" s="67" t="s">
        <v>1</v>
      </c>
      <c r="V12" s="158">
        <v>0</v>
      </c>
      <c r="W12" s="159" t="s">
        <v>1</v>
      </c>
      <c r="X12" s="159" t="s">
        <v>1</v>
      </c>
      <c r="Y12" s="159">
        <v>0</v>
      </c>
      <c r="Z12" s="159" t="s">
        <v>1</v>
      </c>
      <c r="AA12" s="159">
        <v>0</v>
      </c>
      <c r="AB12" s="159">
        <v>0</v>
      </c>
      <c r="AC12" s="160" t="s">
        <v>1</v>
      </c>
      <c r="AD12" s="158">
        <v>0</v>
      </c>
      <c r="AE12" s="159" t="s">
        <v>1</v>
      </c>
      <c r="AF12" s="159" t="s">
        <v>1</v>
      </c>
      <c r="AG12" s="159">
        <v>0</v>
      </c>
      <c r="AH12" s="159" t="s">
        <v>1</v>
      </c>
      <c r="AI12" s="159">
        <v>0</v>
      </c>
      <c r="AJ12" s="159">
        <v>0</v>
      </c>
      <c r="AK12" s="160" t="s">
        <v>1</v>
      </c>
      <c r="AL12" s="158">
        <v>1</v>
      </c>
      <c r="AM12" s="159" t="s">
        <v>1</v>
      </c>
      <c r="AN12" s="159" t="s">
        <v>1</v>
      </c>
      <c r="AO12" s="159">
        <v>0</v>
      </c>
      <c r="AP12" s="159" t="s">
        <v>1</v>
      </c>
      <c r="AQ12" s="159">
        <v>0</v>
      </c>
      <c r="AR12" s="159">
        <v>0</v>
      </c>
      <c r="AS12" s="160" t="s">
        <v>1</v>
      </c>
      <c r="AT12" s="158">
        <v>1</v>
      </c>
      <c r="AU12" s="159" t="s">
        <v>1</v>
      </c>
      <c r="AV12" s="159" t="s">
        <v>1</v>
      </c>
      <c r="AW12" s="159">
        <v>0</v>
      </c>
      <c r="AX12" s="159" t="s">
        <v>1</v>
      </c>
      <c r="AY12" s="159">
        <v>0</v>
      </c>
      <c r="AZ12" s="159">
        <v>0</v>
      </c>
      <c r="BA12" s="160" t="s">
        <v>1</v>
      </c>
      <c r="BB12" s="158">
        <v>1</v>
      </c>
      <c r="BC12" s="159" t="s">
        <v>1</v>
      </c>
      <c r="BD12" s="159" t="s">
        <v>1</v>
      </c>
      <c r="BE12" s="159">
        <v>0</v>
      </c>
      <c r="BF12" s="159" t="s">
        <v>1</v>
      </c>
      <c r="BG12" s="159">
        <v>0</v>
      </c>
      <c r="BH12" s="159">
        <v>0</v>
      </c>
      <c r="BI12" s="160" t="s">
        <v>1</v>
      </c>
      <c r="BJ12" s="200"/>
      <c r="BK12" s="132" t="s">
        <v>1</v>
      </c>
      <c r="BL12" s="132" t="s">
        <v>1</v>
      </c>
      <c r="BM12" s="132" t="s">
        <v>1</v>
      </c>
      <c r="BN12" s="132" t="s">
        <v>1</v>
      </c>
      <c r="BO12" s="132" t="s">
        <v>1</v>
      </c>
      <c r="BP12" s="132" t="s">
        <v>1</v>
      </c>
      <c r="BQ12" s="133" t="s">
        <v>1</v>
      </c>
      <c r="BR12" s="158">
        <v>1</v>
      </c>
      <c r="BS12" s="159" t="s">
        <v>1</v>
      </c>
      <c r="BT12" s="159" t="s">
        <v>1</v>
      </c>
      <c r="BU12" s="159">
        <v>0</v>
      </c>
      <c r="BV12" s="159" t="s">
        <v>1</v>
      </c>
      <c r="BW12" s="159">
        <v>0</v>
      </c>
      <c r="BX12" s="159">
        <v>0</v>
      </c>
      <c r="BY12" s="160" t="s">
        <v>1</v>
      </c>
      <c r="BZ12" s="158">
        <v>3</v>
      </c>
      <c r="CA12" s="159" t="s">
        <v>1</v>
      </c>
      <c r="CB12" s="159" t="s">
        <v>1</v>
      </c>
      <c r="CC12" s="159"/>
      <c r="CD12" s="159" t="s">
        <v>1</v>
      </c>
      <c r="CE12" s="159">
        <v>1</v>
      </c>
      <c r="CF12" s="159">
        <v>0</v>
      </c>
      <c r="CG12" s="160" t="s">
        <v>1</v>
      </c>
      <c r="CH12" s="158">
        <v>4</v>
      </c>
      <c r="CI12" s="159" t="s">
        <v>1</v>
      </c>
      <c r="CJ12" s="159" t="s">
        <v>1</v>
      </c>
      <c r="CK12" s="159">
        <v>0</v>
      </c>
      <c r="CL12" s="159" t="s">
        <v>1</v>
      </c>
      <c r="CM12" s="159">
        <v>1</v>
      </c>
      <c r="CN12" s="159">
        <v>0</v>
      </c>
      <c r="CO12" s="160" t="s">
        <v>1</v>
      </c>
      <c r="CP12" s="158">
        <v>4</v>
      </c>
      <c r="CQ12" s="159" t="s">
        <v>1</v>
      </c>
      <c r="CR12" s="159" t="s">
        <v>1</v>
      </c>
      <c r="CS12" s="159">
        <v>0</v>
      </c>
      <c r="CT12" s="159" t="s">
        <v>1</v>
      </c>
      <c r="CU12" s="159">
        <v>1</v>
      </c>
      <c r="CV12" s="159">
        <v>0</v>
      </c>
      <c r="CW12" s="160" t="s">
        <v>1</v>
      </c>
      <c r="CX12" s="158">
        <v>5</v>
      </c>
      <c r="CY12" s="159" t="s">
        <v>1</v>
      </c>
      <c r="CZ12" s="159" t="s">
        <v>1</v>
      </c>
      <c r="DA12" s="159"/>
      <c r="DB12" s="159" t="s">
        <v>1</v>
      </c>
      <c r="DC12" s="159">
        <v>1</v>
      </c>
      <c r="DD12" s="159">
        <v>0</v>
      </c>
      <c r="DE12" s="160" t="s">
        <v>1</v>
      </c>
      <c r="DF12" s="158">
        <v>6</v>
      </c>
      <c r="DG12" s="159" t="s">
        <v>1</v>
      </c>
      <c r="DH12" s="159" t="s">
        <v>1</v>
      </c>
      <c r="DI12" s="159">
        <v>0</v>
      </c>
      <c r="DJ12" s="159" t="s">
        <v>1</v>
      </c>
      <c r="DK12" s="159">
        <v>1</v>
      </c>
      <c r="DL12" s="159">
        <v>0</v>
      </c>
      <c r="DM12" s="160" t="s">
        <v>1</v>
      </c>
      <c r="DN12" s="200"/>
      <c r="DO12" s="132" t="s">
        <v>1</v>
      </c>
      <c r="DP12" s="132" t="s">
        <v>1</v>
      </c>
      <c r="DQ12" s="132" t="s">
        <v>1</v>
      </c>
      <c r="DR12" s="132" t="s">
        <v>1</v>
      </c>
      <c r="DS12" s="132" t="s">
        <v>1</v>
      </c>
      <c r="DT12" s="132" t="s">
        <v>1</v>
      </c>
      <c r="DU12" s="133" t="s">
        <v>1</v>
      </c>
      <c r="DV12" s="158">
        <v>6</v>
      </c>
      <c r="DW12" s="159" t="s">
        <v>1</v>
      </c>
      <c r="DX12" s="159" t="s">
        <v>1</v>
      </c>
      <c r="DY12" s="159">
        <v>0</v>
      </c>
      <c r="DZ12" s="159" t="s">
        <v>1</v>
      </c>
      <c r="EA12" s="159">
        <v>1</v>
      </c>
      <c r="EB12" s="159">
        <v>0</v>
      </c>
      <c r="EC12" s="160" t="s">
        <v>1</v>
      </c>
      <c r="ED12" s="158">
        <v>6</v>
      </c>
      <c r="EE12" s="159" t="s">
        <v>1</v>
      </c>
      <c r="EF12" s="159" t="s">
        <v>1</v>
      </c>
      <c r="EG12" s="159">
        <v>0</v>
      </c>
      <c r="EH12" s="159" t="s">
        <v>1</v>
      </c>
      <c r="EI12" s="159">
        <v>1</v>
      </c>
      <c r="EJ12" s="159">
        <v>0</v>
      </c>
      <c r="EK12" s="160" t="s">
        <v>1</v>
      </c>
      <c r="EL12" s="158">
        <v>8</v>
      </c>
      <c r="EM12" s="159" t="s">
        <v>1</v>
      </c>
      <c r="EN12" s="159" t="s">
        <v>1</v>
      </c>
      <c r="EO12" s="159">
        <v>0</v>
      </c>
      <c r="EP12" s="159" t="s">
        <v>1</v>
      </c>
      <c r="EQ12" s="159">
        <v>2</v>
      </c>
      <c r="ER12" s="159">
        <v>0</v>
      </c>
      <c r="ES12" s="160" t="s">
        <v>1</v>
      </c>
      <c r="ET12" s="158">
        <v>8</v>
      </c>
      <c r="EU12" s="159" t="s">
        <v>1</v>
      </c>
      <c r="EV12" s="159" t="s">
        <v>1</v>
      </c>
      <c r="EW12" s="159">
        <v>0</v>
      </c>
      <c r="EX12" s="159" t="s">
        <v>1</v>
      </c>
      <c r="EY12" s="159">
        <v>3</v>
      </c>
      <c r="EZ12" s="159">
        <v>0</v>
      </c>
      <c r="FA12" s="160" t="s">
        <v>1</v>
      </c>
      <c r="FB12" s="158">
        <v>8</v>
      </c>
      <c r="FC12" s="159" t="s">
        <v>1</v>
      </c>
      <c r="FD12" s="159" t="s">
        <v>1</v>
      </c>
      <c r="FE12" s="159">
        <v>0</v>
      </c>
      <c r="FF12" s="159" t="s">
        <v>1</v>
      </c>
      <c r="FG12" s="159">
        <v>3</v>
      </c>
      <c r="FH12" s="159">
        <v>0</v>
      </c>
      <c r="FI12" s="160" t="s">
        <v>1</v>
      </c>
      <c r="FJ12" s="158">
        <v>8</v>
      </c>
      <c r="FK12" s="159" t="s">
        <v>1</v>
      </c>
      <c r="FL12" s="159" t="s">
        <v>1</v>
      </c>
      <c r="FM12" s="159">
        <v>0</v>
      </c>
      <c r="FN12" s="159" t="s">
        <v>1</v>
      </c>
      <c r="FO12" s="159">
        <v>4</v>
      </c>
      <c r="FP12" s="159">
        <v>0</v>
      </c>
      <c r="FQ12" s="160" t="s">
        <v>1</v>
      </c>
      <c r="FR12" s="200"/>
      <c r="FS12" s="132" t="s">
        <v>1</v>
      </c>
      <c r="FT12" s="132" t="s">
        <v>1</v>
      </c>
      <c r="FU12" s="132" t="s">
        <v>1</v>
      </c>
      <c r="FV12" s="132" t="s">
        <v>1</v>
      </c>
      <c r="FW12" s="132" t="s">
        <v>1</v>
      </c>
      <c r="FX12" s="132" t="s">
        <v>1</v>
      </c>
      <c r="FY12" s="133" t="s">
        <v>1</v>
      </c>
      <c r="FZ12" s="158">
        <v>8</v>
      </c>
      <c r="GA12" s="159" t="s">
        <v>1</v>
      </c>
      <c r="GB12" s="159" t="s">
        <v>1</v>
      </c>
      <c r="GC12" s="159">
        <v>0</v>
      </c>
      <c r="GD12" s="159" t="s">
        <v>1</v>
      </c>
      <c r="GE12" s="159" t="s">
        <v>1</v>
      </c>
      <c r="GF12" s="159">
        <v>0</v>
      </c>
      <c r="GG12" s="160" t="s">
        <v>1</v>
      </c>
      <c r="GH12" s="158">
        <v>9</v>
      </c>
      <c r="GI12" s="159" t="s">
        <v>1</v>
      </c>
      <c r="GJ12" s="159" t="s">
        <v>1</v>
      </c>
      <c r="GK12" s="159">
        <v>0</v>
      </c>
      <c r="GL12" s="159" t="s">
        <v>1</v>
      </c>
      <c r="GM12" s="159" t="s">
        <v>1</v>
      </c>
      <c r="GN12" s="159"/>
      <c r="GO12" s="160" t="s">
        <v>1</v>
      </c>
      <c r="GP12" s="158">
        <v>9</v>
      </c>
      <c r="GQ12" s="159" t="s">
        <v>1</v>
      </c>
      <c r="GR12" s="159" t="s">
        <v>1</v>
      </c>
      <c r="GS12" s="159">
        <v>0</v>
      </c>
      <c r="GT12" s="159" t="s">
        <v>1</v>
      </c>
      <c r="GU12" s="159" t="s">
        <v>1</v>
      </c>
      <c r="GV12" s="159">
        <v>0</v>
      </c>
      <c r="GW12" s="160" t="s">
        <v>1</v>
      </c>
      <c r="GX12" s="158">
        <v>10</v>
      </c>
      <c r="GY12" s="159" t="s">
        <v>1</v>
      </c>
      <c r="GZ12" s="159" t="s">
        <v>1</v>
      </c>
      <c r="HA12" s="159">
        <v>0</v>
      </c>
      <c r="HB12" s="159" t="s">
        <v>1</v>
      </c>
      <c r="HC12" s="159" t="s">
        <v>1</v>
      </c>
      <c r="HD12" s="159">
        <v>0</v>
      </c>
      <c r="HE12" s="160" t="s">
        <v>1</v>
      </c>
      <c r="HF12" s="158">
        <v>11</v>
      </c>
      <c r="HG12" s="159" t="s">
        <v>1</v>
      </c>
      <c r="HH12" s="159" t="s">
        <v>1</v>
      </c>
      <c r="HI12" s="159">
        <v>0</v>
      </c>
      <c r="HJ12" s="159" t="s">
        <v>1</v>
      </c>
      <c r="HK12" s="159" t="s">
        <v>1</v>
      </c>
      <c r="HL12" s="159">
        <v>0</v>
      </c>
      <c r="HM12" s="160" t="s">
        <v>1</v>
      </c>
      <c r="HN12" s="158">
        <f t="shared" si="7"/>
        <v>11</v>
      </c>
      <c r="HO12" s="159" t="str">
        <f t="shared" si="0"/>
        <v>-</v>
      </c>
      <c r="HP12" s="159" t="str">
        <f t="shared" si="1"/>
        <v>-</v>
      </c>
      <c r="HQ12" s="159">
        <f t="shared" si="2"/>
        <v>0</v>
      </c>
      <c r="HR12" s="159" t="str">
        <f t="shared" si="3"/>
        <v>-</v>
      </c>
      <c r="HS12" s="180">
        <f t="shared" si="4"/>
        <v>4</v>
      </c>
      <c r="HT12" s="159">
        <f t="shared" si="5"/>
        <v>0</v>
      </c>
      <c r="HU12" s="160" t="str">
        <f t="shared" si="6"/>
        <v>-</v>
      </c>
      <c r="HV12" s="104">
        <f t="shared" si="8"/>
        <v>15</v>
      </c>
    </row>
    <row r="13" spans="1:230" ht="12.75" x14ac:dyDescent="0.2">
      <c r="A13" s="11">
        <v>6</v>
      </c>
      <c r="B13" s="238"/>
      <c r="C13" s="12" t="s">
        <v>76</v>
      </c>
      <c r="D13" s="12">
        <v>50</v>
      </c>
      <c r="E13" s="13">
        <v>19</v>
      </c>
      <c r="F13" s="13">
        <v>0</v>
      </c>
      <c r="G13" s="13">
        <v>0</v>
      </c>
      <c r="H13" s="13">
        <v>1</v>
      </c>
      <c r="I13" s="13">
        <v>0</v>
      </c>
      <c r="J13" s="13">
        <v>2</v>
      </c>
      <c r="K13" s="114">
        <v>1</v>
      </c>
      <c r="L13" s="114">
        <f>D13-E13-F13-G13-H13-I13-J13</f>
        <v>28</v>
      </c>
      <c r="M13" s="115" t="s">
        <v>1</v>
      </c>
      <c r="N13" s="65">
        <v>1</v>
      </c>
      <c r="O13" s="66" t="s">
        <v>1</v>
      </c>
      <c r="P13" s="66" t="s">
        <v>1</v>
      </c>
      <c r="Q13" s="66">
        <v>0</v>
      </c>
      <c r="R13" s="132" t="s">
        <v>1</v>
      </c>
      <c r="S13" s="66">
        <v>0</v>
      </c>
      <c r="T13" s="66">
        <v>0</v>
      </c>
      <c r="U13" s="67" t="s">
        <v>1</v>
      </c>
      <c r="V13" s="158">
        <v>1</v>
      </c>
      <c r="W13" s="159" t="s">
        <v>1</v>
      </c>
      <c r="X13" s="159" t="s">
        <v>1</v>
      </c>
      <c r="Y13" s="159">
        <v>0</v>
      </c>
      <c r="Z13" s="159" t="s">
        <v>1</v>
      </c>
      <c r="AA13" s="159">
        <v>0</v>
      </c>
      <c r="AB13" s="159">
        <v>0</v>
      </c>
      <c r="AC13" s="160" t="s">
        <v>1</v>
      </c>
      <c r="AD13" s="158">
        <v>1</v>
      </c>
      <c r="AE13" s="159" t="s">
        <v>1</v>
      </c>
      <c r="AF13" s="159" t="s">
        <v>1</v>
      </c>
      <c r="AG13" s="159">
        <v>0</v>
      </c>
      <c r="AH13" s="159" t="s">
        <v>1</v>
      </c>
      <c r="AI13" s="159">
        <v>0</v>
      </c>
      <c r="AJ13" s="159">
        <v>0</v>
      </c>
      <c r="AK13" s="160" t="s">
        <v>1</v>
      </c>
      <c r="AL13" s="158">
        <v>2</v>
      </c>
      <c r="AM13" s="159" t="s">
        <v>1</v>
      </c>
      <c r="AN13" s="159" t="s">
        <v>1</v>
      </c>
      <c r="AO13" s="159">
        <v>0</v>
      </c>
      <c r="AP13" s="159" t="s">
        <v>1</v>
      </c>
      <c r="AQ13" s="159">
        <v>0</v>
      </c>
      <c r="AR13" s="159">
        <v>0</v>
      </c>
      <c r="AS13" s="160" t="s">
        <v>1</v>
      </c>
      <c r="AT13" s="158">
        <v>3</v>
      </c>
      <c r="AU13" s="159" t="s">
        <v>1</v>
      </c>
      <c r="AV13" s="159" t="s">
        <v>1</v>
      </c>
      <c r="AW13" s="159">
        <v>0</v>
      </c>
      <c r="AX13" s="159" t="s">
        <v>1</v>
      </c>
      <c r="AY13" s="159">
        <v>0</v>
      </c>
      <c r="AZ13" s="159">
        <v>0</v>
      </c>
      <c r="BA13" s="160" t="s">
        <v>1</v>
      </c>
      <c r="BB13" s="158">
        <v>3</v>
      </c>
      <c r="BC13" s="159" t="s">
        <v>1</v>
      </c>
      <c r="BD13" s="159" t="s">
        <v>1</v>
      </c>
      <c r="BE13" s="159">
        <v>0</v>
      </c>
      <c r="BF13" s="159" t="s">
        <v>1</v>
      </c>
      <c r="BG13" s="159">
        <v>0</v>
      </c>
      <c r="BH13" s="159">
        <v>0</v>
      </c>
      <c r="BI13" s="160" t="s">
        <v>1</v>
      </c>
      <c r="BJ13" s="131" t="s">
        <v>1</v>
      </c>
      <c r="BK13" s="132" t="s">
        <v>1</v>
      </c>
      <c r="BL13" s="132" t="s">
        <v>1</v>
      </c>
      <c r="BM13" s="132" t="s">
        <v>1</v>
      </c>
      <c r="BN13" s="132" t="s">
        <v>1</v>
      </c>
      <c r="BO13" s="132" t="s">
        <v>1</v>
      </c>
      <c r="BP13" s="132" t="s">
        <v>1</v>
      </c>
      <c r="BQ13" s="133" t="s">
        <v>1</v>
      </c>
      <c r="BR13" s="158">
        <v>5</v>
      </c>
      <c r="BS13" s="159" t="s">
        <v>1</v>
      </c>
      <c r="BT13" s="159" t="s">
        <v>1</v>
      </c>
      <c r="BU13" s="159">
        <v>0</v>
      </c>
      <c r="BV13" s="159" t="s">
        <v>1</v>
      </c>
      <c r="BW13" s="159">
        <v>0</v>
      </c>
      <c r="BX13" s="159">
        <v>0</v>
      </c>
      <c r="BY13" s="160" t="s">
        <v>1</v>
      </c>
      <c r="BZ13" s="158">
        <v>7</v>
      </c>
      <c r="CA13" s="159" t="s">
        <v>1</v>
      </c>
      <c r="CB13" s="159" t="s">
        <v>1</v>
      </c>
      <c r="CC13" s="159"/>
      <c r="CD13" s="159" t="s">
        <v>1</v>
      </c>
      <c r="CE13" s="159">
        <v>0</v>
      </c>
      <c r="CF13" s="159">
        <v>0</v>
      </c>
      <c r="CG13" s="160" t="s">
        <v>1</v>
      </c>
      <c r="CH13" s="158">
        <v>7</v>
      </c>
      <c r="CI13" s="159" t="s">
        <v>1</v>
      </c>
      <c r="CJ13" s="159" t="s">
        <v>1</v>
      </c>
      <c r="CK13" s="159">
        <v>0</v>
      </c>
      <c r="CL13" s="159" t="s">
        <v>1</v>
      </c>
      <c r="CM13" s="159">
        <v>0</v>
      </c>
      <c r="CN13" s="159">
        <v>0</v>
      </c>
      <c r="CO13" s="160" t="s">
        <v>1</v>
      </c>
      <c r="CP13" s="158">
        <v>11</v>
      </c>
      <c r="CQ13" s="159" t="s">
        <v>1</v>
      </c>
      <c r="CR13" s="159" t="s">
        <v>1</v>
      </c>
      <c r="CS13" s="159">
        <v>0</v>
      </c>
      <c r="CT13" s="159" t="s">
        <v>1</v>
      </c>
      <c r="CU13" s="159">
        <v>1</v>
      </c>
      <c r="CV13" s="159">
        <v>0</v>
      </c>
      <c r="CW13" s="160" t="s">
        <v>1</v>
      </c>
      <c r="CX13" s="158">
        <v>13</v>
      </c>
      <c r="CY13" s="159" t="s">
        <v>1</v>
      </c>
      <c r="CZ13" s="159" t="s">
        <v>1</v>
      </c>
      <c r="DA13" s="159"/>
      <c r="DB13" s="159" t="s">
        <v>1</v>
      </c>
      <c r="DC13" s="159">
        <v>1</v>
      </c>
      <c r="DD13" s="159">
        <v>1</v>
      </c>
      <c r="DE13" s="160" t="s">
        <v>1</v>
      </c>
      <c r="DF13" s="158">
        <v>14</v>
      </c>
      <c r="DG13" s="159" t="s">
        <v>1</v>
      </c>
      <c r="DH13" s="159" t="s">
        <v>1</v>
      </c>
      <c r="DI13" s="159">
        <v>0</v>
      </c>
      <c r="DJ13" s="159" t="s">
        <v>1</v>
      </c>
      <c r="DK13" s="159">
        <v>1</v>
      </c>
      <c r="DL13" s="159">
        <v>1</v>
      </c>
      <c r="DM13" s="160" t="s">
        <v>1</v>
      </c>
      <c r="DN13" s="131" t="s">
        <v>1</v>
      </c>
      <c r="DO13" s="132" t="s">
        <v>1</v>
      </c>
      <c r="DP13" s="132" t="s">
        <v>1</v>
      </c>
      <c r="DQ13" s="132" t="s">
        <v>1</v>
      </c>
      <c r="DR13" s="132" t="s">
        <v>1</v>
      </c>
      <c r="DS13" s="132" t="s">
        <v>1</v>
      </c>
      <c r="DT13" s="132" t="s">
        <v>1</v>
      </c>
      <c r="DU13" s="133" t="s">
        <v>1</v>
      </c>
      <c r="DV13" s="158">
        <v>15</v>
      </c>
      <c r="DW13" s="159" t="s">
        <v>1</v>
      </c>
      <c r="DX13" s="159" t="s">
        <v>1</v>
      </c>
      <c r="DY13" s="159">
        <v>0</v>
      </c>
      <c r="DZ13" s="159" t="s">
        <v>1</v>
      </c>
      <c r="EA13" s="159">
        <v>1</v>
      </c>
      <c r="EB13" s="159">
        <v>1</v>
      </c>
      <c r="EC13" s="160" t="s">
        <v>1</v>
      </c>
      <c r="ED13" s="158">
        <v>15</v>
      </c>
      <c r="EE13" s="159" t="s">
        <v>1</v>
      </c>
      <c r="EF13" s="159" t="s">
        <v>1</v>
      </c>
      <c r="EG13" s="159">
        <v>0</v>
      </c>
      <c r="EH13" s="159" t="s">
        <v>1</v>
      </c>
      <c r="EI13" s="159">
        <v>1</v>
      </c>
      <c r="EJ13" s="159">
        <v>1</v>
      </c>
      <c r="EK13" s="160" t="s">
        <v>1</v>
      </c>
      <c r="EL13" s="158">
        <v>16</v>
      </c>
      <c r="EM13" s="159" t="s">
        <v>1</v>
      </c>
      <c r="EN13" s="159" t="s">
        <v>1</v>
      </c>
      <c r="EO13" s="159">
        <v>0</v>
      </c>
      <c r="EP13" s="159" t="s">
        <v>1</v>
      </c>
      <c r="EQ13" s="159">
        <v>1</v>
      </c>
      <c r="ER13" s="159">
        <v>1</v>
      </c>
      <c r="ES13" s="160" t="s">
        <v>1</v>
      </c>
      <c r="ET13" s="158">
        <v>16</v>
      </c>
      <c r="EU13" s="159" t="s">
        <v>1</v>
      </c>
      <c r="EV13" s="159" t="s">
        <v>1</v>
      </c>
      <c r="EW13" s="159">
        <v>0</v>
      </c>
      <c r="EX13" s="159" t="s">
        <v>1</v>
      </c>
      <c r="EY13" s="159">
        <v>1</v>
      </c>
      <c r="EZ13" s="159">
        <v>1</v>
      </c>
      <c r="FA13" s="160" t="s">
        <v>1</v>
      </c>
      <c r="FB13" s="158">
        <v>18</v>
      </c>
      <c r="FC13" s="159" t="s">
        <v>1</v>
      </c>
      <c r="FD13" s="159" t="s">
        <v>1</v>
      </c>
      <c r="FE13" s="159">
        <v>0</v>
      </c>
      <c r="FF13" s="159" t="s">
        <v>1</v>
      </c>
      <c r="FG13" s="159">
        <v>1</v>
      </c>
      <c r="FH13" s="159">
        <v>1</v>
      </c>
      <c r="FI13" s="160" t="s">
        <v>1</v>
      </c>
      <c r="FJ13" s="158">
        <v>20</v>
      </c>
      <c r="FK13" s="159" t="s">
        <v>1</v>
      </c>
      <c r="FL13" s="159" t="s">
        <v>1</v>
      </c>
      <c r="FM13" s="159">
        <v>0</v>
      </c>
      <c r="FN13" s="159" t="s">
        <v>1</v>
      </c>
      <c r="FO13" s="159">
        <v>3</v>
      </c>
      <c r="FP13" s="159">
        <v>1</v>
      </c>
      <c r="FQ13" s="160" t="s">
        <v>1</v>
      </c>
      <c r="FR13" s="131" t="s">
        <v>1</v>
      </c>
      <c r="FS13" s="132" t="s">
        <v>1</v>
      </c>
      <c r="FT13" s="132" t="s">
        <v>1</v>
      </c>
      <c r="FU13" s="132" t="s">
        <v>1</v>
      </c>
      <c r="FV13" s="132" t="s">
        <v>1</v>
      </c>
      <c r="FW13" s="132" t="s">
        <v>1</v>
      </c>
      <c r="FX13" s="132" t="s">
        <v>1</v>
      </c>
      <c r="FY13" s="133" t="s">
        <v>1</v>
      </c>
      <c r="FZ13" s="158">
        <v>24</v>
      </c>
      <c r="GA13" s="159" t="s">
        <v>1</v>
      </c>
      <c r="GB13" s="159" t="s">
        <v>1</v>
      </c>
      <c r="GC13" s="159">
        <v>0</v>
      </c>
      <c r="GD13" s="159" t="s">
        <v>1</v>
      </c>
      <c r="GE13" s="159" t="s">
        <v>1</v>
      </c>
      <c r="GF13" s="159">
        <v>1</v>
      </c>
      <c r="GG13" s="160" t="s">
        <v>1</v>
      </c>
      <c r="GH13" s="158">
        <v>24</v>
      </c>
      <c r="GI13" s="159" t="s">
        <v>1</v>
      </c>
      <c r="GJ13" s="159" t="s">
        <v>1</v>
      </c>
      <c r="GK13" s="159">
        <v>0</v>
      </c>
      <c r="GL13" s="159" t="s">
        <v>1</v>
      </c>
      <c r="GM13" s="159" t="s">
        <v>1</v>
      </c>
      <c r="GN13" s="159">
        <v>2</v>
      </c>
      <c r="GO13" s="160" t="s">
        <v>1</v>
      </c>
      <c r="GP13" s="158">
        <v>25</v>
      </c>
      <c r="GQ13" s="159" t="s">
        <v>1</v>
      </c>
      <c r="GR13" s="159" t="s">
        <v>1</v>
      </c>
      <c r="GS13" s="159">
        <v>0</v>
      </c>
      <c r="GT13" s="159" t="s">
        <v>1</v>
      </c>
      <c r="GU13" s="159" t="s">
        <v>1</v>
      </c>
      <c r="GV13" s="159">
        <v>2</v>
      </c>
      <c r="GW13" s="160" t="s">
        <v>1</v>
      </c>
      <c r="GX13" s="158">
        <v>25</v>
      </c>
      <c r="GY13" s="159" t="s">
        <v>1</v>
      </c>
      <c r="GZ13" s="159" t="s">
        <v>1</v>
      </c>
      <c r="HA13" s="159">
        <v>0</v>
      </c>
      <c r="HB13" s="159" t="s">
        <v>1</v>
      </c>
      <c r="HC13" s="159" t="s">
        <v>1</v>
      </c>
      <c r="HD13" s="159">
        <v>2</v>
      </c>
      <c r="HE13" s="160" t="s">
        <v>1</v>
      </c>
      <c r="HF13" s="158">
        <v>28</v>
      </c>
      <c r="HG13" s="159" t="s">
        <v>1</v>
      </c>
      <c r="HH13" s="159" t="s">
        <v>1</v>
      </c>
      <c r="HI13" s="159">
        <v>0</v>
      </c>
      <c r="HJ13" s="159" t="s">
        <v>1</v>
      </c>
      <c r="HK13" s="159" t="s">
        <v>1</v>
      </c>
      <c r="HL13" s="159">
        <v>3</v>
      </c>
      <c r="HM13" s="160" t="s">
        <v>1</v>
      </c>
      <c r="HN13" s="158">
        <f t="shared" si="7"/>
        <v>28</v>
      </c>
      <c r="HO13" s="159" t="str">
        <f t="shared" si="0"/>
        <v>-</v>
      </c>
      <c r="HP13" s="159" t="str">
        <f t="shared" si="1"/>
        <v>-</v>
      </c>
      <c r="HQ13" s="159">
        <f t="shared" si="2"/>
        <v>0</v>
      </c>
      <c r="HR13" s="159" t="str">
        <f t="shared" si="3"/>
        <v>-</v>
      </c>
      <c r="HS13" s="180">
        <f t="shared" si="4"/>
        <v>3</v>
      </c>
      <c r="HT13" s="159">
        <f t="shared" si="5"/>
        <v>3</v>
      </c>
      <c r="HU13" s="160" t="str">
        <f t="shared" si="6"/>
        <v>-</v>
      </c>
      <c r="HV13" s="104">
        <f t="shared" si="8"/>
        <v>34</v>
      </c>
    </row>
    <row r="14" spans="1:230" ht="12.75" x14ac:dyDescent="0.2">
      <c r="A14" s="11">
        <v>7</v>
      </c>
      <c r="B14" s="238"/>
      <c r="C14" s="12" t="s">
        <v>77</v>
      </c>
      <c r="D14" s="12">
        <v>75</v>
      </c>
      <c r="E14" s="217">
        <v>55</v>
      </c>
      <c r="F14" s="217">
        <v>0</v>
      </c>
      <c r="G14" s="217">
        <v>1</v>
      </c>
      <c r="H14" s="217">
        <v>1</v>
      </c>
      <c r="I14" s="217">
        <v>0</v>
      </c>
      <c r="J14" s="217">
        <v>3</v>
      </c>
      <c r="K14" s="220">
        <v>2</v>
      </c>
      <c r="L14" s="220">
        <f>D14+D15+D16-E14-F14-G14-H14-I14-J14</f>
        <v>120</v>
      </c>
      <c r="M14" s="221" t="s">
        <v>1</v>
      </c>
      <c r="N14" s="197">
        <v>0</v>
      </c>
      <c r="O14" s="191" t="s">
        <v>1</v>
      </c>
      <c r="P14" s="191">
        <v>0</v>
      </c>
      <c r="Q14" s="191">
        <v>0</v>
      </c>
      <c r="R14" s="191" t="s">
        <v>1</v>
      </c>
      <c r="S14" s="191">
        <v>0</v>
      </c>
      <c r="T14" s="201">
        <v>0</v>
      </c>
      <c r="U14" s="204" t="s">
        <v>1</v>
      </c>
      <c r="V14" s="197">
        <v>0</v>
      </c>
      <c r="W14" s="191" t="s">
        <v>1</v>
      </c>
      <c r="X14" s="191">
        <v>0</v>
      </c>
      <c r="Y14" s="191">
        <v>0</v>
      </c>
      <c r="Z14" s="191" t="s">
        <v>1</v>
      </c>
      <c r="AA14" s="191">
        <v>0</v>
      </c>
      <c r="AB14" s="201">
        <v>0</v>
      </c>
      <c r="AC14" s="204" t="s">
        <v>1</v>
      </c>
      <c r="AD14" s="197">
        <v>0</v>
      </c>
      <c r="AE14" s="191" t="s">
        <v>1</v>
      </c>
      <c r="AF14" s="191">
        <v>0</v>
      </c>
      <c r="AG14" s="191">
        <v>0</v>
      </c>
      <c r="AH14" s="191" t="s">
        <v>1</v>
      </c>
      <c r="AI14" s="191">
        <v>0</v>
      </c>
      <c r="AJ14" s="201">
        <v>0</v>
      </c>
      <c r="AK14" s="204" t="s">
        <v>1</v>
      </c>
      <c r="AL14" s="197">
        <v>0</v>
      </c>
      <c r="AM14" s="191" t="s">
        <v>1</v>
      </c>
      <c r="AN14" s="191">
        <v>0</v>
      </c>
      <c r="AO14" s="191">
        <v>0</v>
      </c>
      <c r="AP14" s="191" t="s">
        <v>1</v>
      </c>
      <c r="AQ14" s="191">
        <v>0</v>
      </c>
      <c r="AR14" s="201">
        <v>0</v>
      </c>
      <c r="AS14" s="204" t="s">
        <v>1</v>
      </c>
      <c r="AT14" s="197">
        <v>3</v>
      </c>
      <c r="AU14" s="191" t="s">
        <v>1</v>
      </c>
      <c r="AV14" s="191">
        <v>0</v>
      </c>
      <c r="AW14" s="191">
        <v>0</v>
      </c>
      <c r="AX14" s="191" t="s">
        <v>1</v>
      </c>
      <c r="AY14" s="191">
        <v>0</v>
      </c>
      <c r="AZ14" s="201">
        <v>1</v>
      </c>
      <c r="BA14" s="204" t="s">
        <v>1</v>
      </c>
      <c r="BB14" s="197">
        <v>3</v>
      </c>
      <c r="BC14" s="191" t="s">
        <v>1</v>
      </c>
      <c r="BD14" s="191">
        <v>0</v>
      </c>
      <c r="BE14" s="191">
        <v>0</v>
      </c>
      <c r="BF14" s="191" t="s">
        <v>1</v>
      </c>
      <c r="BG14" s="191">
        <v>0</v>
      </c>
      <c r="BH14" s="201">
        <v>1</v>
      </c>
      <c r="BI14" s="204" t="s">
        <v>1</v>
      </c>
      <c r="BJ14" s="197" t="s">
        <v>1</v>
      </c>
      <c r="BK14" s="191" t="s">
        <v>1</v>
      </c>
      <c r="BL14" s="191" t="s">
        <v>1</v>
      </c>
      <c r="BM14" s="191" t="s">
        <v>1</v>
      </c>
      <c r="BN14" s="191" t="s">
        <v>1</v>
      </c>
      <c r="BO14" s="191" t="s">
        <v>1</v>
      </c>
      <c r="BP14" s="191" t="s">
        <v>1</v>
      </c>
      <c r="BQ14" s="204" t="s">
        <v>1</v>
      </c>
      <c r="BR14" s="197">
        <v>5</v>
      </c>
      <c r="BS14" s="191" t="s">
        <v>1</v>
      </c>
      <c r="BT14" s="191">
        <v>0</v>
      </c>
      <c r="BU14" s="191">
        <v>0</v>
      </c>
      <c r="BV14" s="191" t="s">
        <v>1</v>
      </c>
      <c r="BW14" s="191">
        <v>0</v>
      </c>
      <c r="BX14" s="201">
        <v>1</v>
      </c>
      <c r="BY14" s="204" t="s">
        <v>1</v>
      </c>
      <c r="BZ14" s="197">
        <v>5</v>
      </c>
      <c r="CA14" s="191" t="s">
        <v>1</v>
      </c>
      <c r="CB14" s="191"/>
      <c r="CC14" s="191"/>
      <c r="CD14" s="191" t="s">
        <v>1</v>
      </c>
      <c r="CE14" s="191">
        <v>0</v>
      </c>
      <c r="CF14" s="201">
        <v>1</v>
      </c>
      <c r="CG14" s="204" t="s">
        <v>1</v>
      </c>
      <c r="CH14" s="197">
        <v>10</v>
      </c>
      <c r="CI14" s="191" t="s">
        <v>1</v>
      </c>
      <c r="CJ14" s="191">
        <v>0</v>
      </c>
      <c r="CK14" s="191">
        <v>0</v>
      </c>
      <c r="CL14" s="191" t="s">
        <v>1</v>
      </c>
      <c r="CM14" s="191">
        <v>0</v>
      </c>
      <c r="CN14" s="201">
        <v>1</v>
      </c>
      <c r="CO14" s="204" t="s">
        <v>1</v>
      </c>
      <c r="CP14" s="197">
        <v>13</v>
      </c>
      <c r="CQ14" s="191" t="s">
        <v>1</v>
      </c>
      <c r="CR14" s="191">
        <v>0</v>
      </c>
      <c r="CS14" s="191">
        <v>0</v>
      </c>
      <c r="CT14" s="191" t="s">
        <v>1</v>
      </c>
      <c r="CU14" s="191">
        <v>0</v>
      </c>
      <c r="CV14" s="201">
        <v>1</v>
      </c>
      <c r="CW14" s="204" t="s">
        <v>1</v>
      </c>
      <c r="CX14" s="197">
        <v>14</v>
      </c>
      <c r="CY14" s="191" t="s">
        <v>1</v>
      </c>
      <c r="CZ14" s="191"/>
      <c r="DA14" s="191"/>
      <c r="DB14" s="191" t="s">
        <v>1</v>
      </c>
      <c r="DC14" s="191">
        <v>1</v>
      </c>
      <c r="DD14" s="201">
        <v>1</v>
      </c>
      <c r="DE14" s="204" t="s">
        <v>1</v>
      </c>
      <c r="DF14" s="197">
        <v>14</v>
      </c>
      <c r="DG14" s="191" t="s">
        <v>1</v>
      </c>
      <c r="DH14" s="191">
        <v>0</v>
      </c>
      <c r="DI14" s="191">
        <v>0</v>
      </c>
      <c r="DJ14" s="191" t="s">
        <v>1</v>
      </c>
      <c r="DK14" s="191">
        <v>1</v>
      </c>
      <c r="DL14" s="201">
        <v>1</v>
      </c>
      <c r="DM14" s="204" t="s">
        <v>1</v>
      </c>
      <c r="DN14" s="197" t="s">
        <v>1</v>
      </c>
      <c r="DO14" s="191" t="s">
        <v>1</v>
      </c>
      <c r="DP14" s="191" t="s">
        <v>1</v>
      </c>
      <c r="DQ14" s="191" t="s">
        <v>1</v>
      </c>
      <c r="DR14" s="191" t="s">
        <v>1</v>
      </c>
      <c r="DS14" s="191" t="s">
        <v>1</v>
      </c>
      <c r="DT14" s="191" t="s">
        <v>1</v>
      </c>
      <c r="DU14" s="204" t="s">
        <v>1</v>
      </c>
      <c r="DV14" s="197">
        <v>18</v>
      </c>
      <c r="DW14" s="191" t="s">
        <v>1</v>
      </c>
      <c r="DX14" s="191">
        <v>0</v>
      </c>
      <c r="DY14" s="191">
        <v>0</v>
      </c>
      <c r="DZ14" s="191" t="s">
        <v>1</v>
      </c>
      <c r="EA14" s="191">
        <v>2</v>
      </c>
      <c r="EB14" s="201">
        <v>1</v>
      </c>
      <c r="EC14" s="204" t="s">
        <v>1</v>
      </c>
      <c r="ED14" s="197">
        <v>22</v>
      </c>
      <c r="EE14" s="191" t="s">
        <v>1</v>
      </c>
      <c r="EF14" s="191">
        <v>0</v>
      </c>
      <c r="EG14" s="191">
        <v>0</v>
      </c>
      <c r="EH14" s="191" t="s">
        <v>1</v>
      </c>
      <c r="EI14" s="191">
        <v>2</v>
      </c>
      <c r="EJ14" s="201">
        <v>1</v>
      </c>
      <c r="EK14" s="204" t="s">
        <v>1</v>
      </c>
      <c r="EL14" s="197">
        <v>24</v>
      </c>
      <c r="EM14" s="191" t="s">
        <v>1</v>
      </c>
      <c r="EN14" s="191">
        <v>0</v>
      </c>
      <c r="EO14" s="191">
        <v>0</v>
      </c>
      <c r="EP14" s="191" t="s">
        <v>1</v>
      </c>
      <c r="EQ14" s="191">
        <v>2</v>
      </c>
      <c r="ER14" s="201">
        <v>1</v>
      </c>
      <c r="ES14" s="204" t="s">
        <v>1</v>
      </c>
      <c r="ET14" s="197">
        <v>29</v>
      </c>
      <c r="EU14" s="191" t="s">
        <v>1</v>
      </c>
      <c r="EV14" s="191">
        <v>0</v>
      </c>
      <c r="EW14" s="191">
        <v>0</v>
      </c>
      <c r="EX14" s="191" t="s">
        <v>1</v>
      </c>
      <c r="EY14" s="191">
        <v>2</v>
      </c>
      <c r="EZ14" s="201">
        <v>1</v>
      </c>
      <c r="FA14" s="204" t="s">
        <v>1</v>
      </c>
      <c r="FB14" s="197">
        <v>30</v>
      </c>
      <c r="FC14" s="191" t="s">
        <v>1</v>
      </c>
      <c r="FD14" s="191">
        <v>0</v>
      </c>
      <c r="FE14" s="191">
        <v>0</v>
      </c>
      <c r="FF14" s="191" t="s">
        <v>1</v>
      </c>
      <c r="FG14" s="191">
        <v>2</v>
      </c>
      <c r="FH14" s="201">
        <v>1</v>
      </c>
      <c r="FI14" s="204" t="s">
        <v>1</v>
      </c>
      <c r="FJ14" s="197">
        <v>31</v>
      </c>
      <c r="FK14" s="191" t="s">
        <v>1</v>
      </c>
      <c r="FL14" s="191">
        <v>0</v>
      </c>
      <c r="FM14" s="191">
        <v>0</v>
      </c>
      <c r="FN14" s="191" t="s">
        <v>1</v>
      </c>
      <c r="FO14" s="191">
        <v>2</v>
      </c>
      <c r="FP14" s="201">
        <v>1</v>
      </c>
      <c r="FQ14" s="204" t="s">
        <v>1</v>
      </c>
      <c r="FR14" s="197" t="s">
        <v>1</v>
      </c>
      <c r="FS14" s="191" t="s">
        <v>1</v>
      </c>
      <c r="FT14" s="191" t="s">
        <v>1</v>
      </c>
      <c r="FU14" s="191" t="s">
        <v>1</v>
      </c>
      <c r="FV14" s="191" t="s">
        <v>1</v>
      </c>
      <c r="FW14" s="191" t="s">
        <v>1</v>
      </c>
      <c r="FX14" s="191" t="s">
        <v>1</v>
      </c>
      <c r="FY14" s="204" t="s">
        <v>1</v>
      </c>
      <c r="FZ14" s="197">
        <v>32</v>
      </c>
      <c r="GA14" s="191" t="s">
        <v>1</v>
      </c>
      <c r="GB14" s="191">
        <v>0</v>
      </c>
      <c r="GC14" s="191">
        <v>0</v>
      </c>
      <c r="GD14" s="191" t="s">
        <v>1</v>
      </c>
      <c r="GE14" s="191" t="s">
        <v>1</v>
      </c>
      <c r="GF14" s="201">
        <v>1</v>
      </c>
      <c r="GG14" s="204" t="s">
        <v>1</v>
      </c>
      <c r="GH14" s="197">
        <v>35</v>
      </c>
      <c r="GI14" s="191" t="s">
        <v>1</v>
      </c>
      <c r="GJ14" s="191">
        <v>0</v>
      </c>
      <c r="GK14" s="191">
        <v>0</v>
      </c>
      <c r="GL14" s="191" t="s">
        <v>1</v>
      </c>
      <c r="GM14" s="191" t="s">
        <v>1</v>
      </c>
      <c r="GN14" s="201">
        <v>1</v>
      </c>
      <c r="GO14" s="204" t="s">
        <v>1</v>
      </c>
      <c r="GP14" s="197">
        <v>37</v>
      </c>
      <c r="GQ14" s="191" t="s">
        <v>1</v>
      </c>
      <c r="GR14" s="191">
        <v>0</v>
      </c>
      <c r="GS14" s="191">
        <v>0</v>
      </c>
      <c r="GT14" s="191" t="s">
        <v>1</v>
      </c>
      <c r="GU14" s="191" t="s">
        <v>1</v>
      </c>
      <c r="GV14" s="201">
        <v>1</v>
      </c>
      <c r="GW14" s="204" t="s">
        <v>1</v>
      </c>
      <c r="GX14" s="197">
        <v>39</v>
      </c>
      <c r="GY14" s="191" t="s">
        <v>1</v>
      </c>
      <c r="GZ14" s="191">
        <v>0</v>
      </c>
      <c r="HA14" s="191">
        <v>0</v>
      </c>
      <c r="HB14" s="191" t="s">
        <v>1</v>
      </c>
      <c r="HC14" s="191" t="s">
        <v>1</v>
      </c>
      <c r="HD14" s="201">
        <v>2</v>
      </c>
      <c r="HE14" s="204" t="s">
        <v>1</v>
      </c>
      <c r="HF14" s="197">
        <v>42</v>
      </c>
      <c r="HG14" s="191" t="s">
        <v>1</v>
      </c>
      <c r="HH14" s="191">
        <v>0</v>
      </c>
      <c r="HI14" s="191">
        <v>0</v>
      </c>
      <c r="HJ14" s="191" t="s">
        <v>1</v>
      </c>
      <c r="HK14" s="191" t="s">
        <v>1</v>
      </c>
      <c r="HL14" s="201">
        <v>2</v>
      </c>
      <c r="HM14" s="204" t="s">
        <v>1</v>
      </c>
      <c r="HN14" s="197">
        <f t="shared" si="7"/>
        <v>42</v>
      </c>
      <c r="HO14" s="191" t="str">
        <f t="shared" si="0"/>
        <v>-</v>
      </c>
      <c r="HP14" s="191">
        <f t="shared" si="1"/>
        <v>0</v>
      </c>
      <c r="HQ14" s="191">
        <f t="shared" si="2"/>
        <v>0</v>
      </c>
      <c r="HR14" s="191" t="str">
        <f t="shared" si="3"/>
        <v>-</v>
      </c>
      <c r="HS14" s="212">
        <f t="shared" si="4"/>
        <v>2</v>
      </c>
      <c r="HT14" s="201">
        <f t="shared" si="5"/>
        <v>2</v>
      </c>
      <c r="HU14" s="204" t="str">
        <f t="shared" si="6"/>
        <v>-</v>
      </c>
      <c r="HV14" s="209">
        <f t="shared" si="8"/>
        <v>46</v>
      </c>
    </row>
    <row r="15" spans="1:230" ht="12.75" x14ac:dyDescent="0.2">
      <c r="A15" s="11">
        <v>8</v>
      </c>
      <c r="B15" s="238"/>
      <c r="C15" s="12" t="s">
        <v>27</v>
      </c>
      <c r="D15" s="12">
        <v>30</v>
      </c>
      <c r="E15" s="233"/>
      <c r="F15" s="233"/>
      <c r="G15" s="233"/>
      <c r="H15" s="233"/>
      <c r="I15" s="233"/>
      <c r="J15" s="233"/>
      <c r="K15" s="220"/>
      <c r="L15" s="249"/>
      <c r="M15" s="221"/>
      <c r="N15" s="199"/>
      <c r="O15" s="196"/>
      <c r="P15" s="196"/>
      <c r="Q15" s="196"/>
      <c r="R15" s="196"/>
      <c r="S15" s="196"/>
      <c r="T15" s="202"/>
      <c r="U15" s="205"/>
      <c r="V15" s="199"/>
      <c r="W15" s="196"/>
      <c r="X15" s="196"/>
      <c r="Y15" s="196"/>
      <c r="Z15" s="196"/>
      <c r="AA15" s="196"/>
      <c r="AB15" s="202"/>
      <c r="AC15" s="205"/>
      <c r="AD15" s="199"/>
      <c r="AE15" s="196"/>
      <c r="AF15" s="196"/>
      <c r="AG15" s="196"/>
      <c r="AH15" s="196"/>
      <c r="AI15" s="196"/>
      <c r="AJ15" s="202"/>
      <c r="AK15" s="205"/>
      <c r="AL15" s="199"/>
      <c r="AM15" s="196"/>
      <c r="AN15" s="196"/>
      <c r="AO15" s="196"/>
      <c r="AP15" s="196"/>
      <c r="AQ15" s="196"/>
      <c r="AR15" s="202"/>
      <c r="AS15" s="205"/>
      <c r="AT15" s="199"/>
      <c r="AU15" s="196"/>
      <c r="AV15" s="196"/>
      <c r="AW15" s="196"/>
      <c r="AX15" s="196"/>
      <c r="AY15" s="196"/>
      <c r="AZ15" s="202"/>
      <c r="BA15" s="205"/>
      <c r="BB15" s="199"/>
      <c r="BC15" s="196"/>
      <c r="BD15" s="196"/>
      <c r="BE15" s="196"/>
      <c r="BF15" s="196"/>
      <c r="BG15" s="196"/>
      <c r="BH15" s="202"/>
      <c r="BI15" s="205"/>
      <c r="BJ15" s="199"/>
      <c r="BK15" s="196"/>
      <c r="BL15" s="196"/>
      <c r="BM15" s="196"/>
      <c r="BN15" s="196"/>
      <c r="BO15" s="196"/>
      <c r="BP15" s="196"/>
      <c r="BQ15" s="205"/>
      <c r="BR15" s="199"/>
      <c r="BS15" s="196"/>
      <c r="BT15" s="196"/>
      <c r="BU15" s="196"/>
      <c r="BV15" s="196"/>
      <c r="BW15" s="196"/>
      <c r="BX15" s="202"/>
      <c r="BY15" s="205"/>
      <c r="BZ15" s="199"/>
      <c r="CA15" s="196"/>
      <c r="CB15" s="196"/>
      <c r="CC15" s="196"/>
      <c r="CD15" s="196"/>
      <c r="CE15" s="196"/>
      <c r="CF15" s="202"/>
      <c r="CG15" s="205"/>
      <c r="CH15" s="199"/>
      <c r="CI15" s="196"/>
      <c r="CJ15" s="196"/>
      <c r="CK15" s="196"/>
      <c r="CL15" s="196"/>
      <c r="CM15" s="196"/>
      <c r="CN15" s="202"/>
      <c r="CO15" s="205"/>
      <c r="CP15" s="199"/>
      <c r="CQ15" s="196"/>
      <c r="CR15" s="196"/>
      <c r="CS15" s="196"/>
      <c r="CT15" s="196"/>
      <c r="CU15" s="196"/>
      <c r="CV15" s="202"/>
      <c r="CW15" s="205"/>
      <c r="CX15" s="199"/>
      <c r="CY15" s="196"/>
      <c r="CZ15" s="196"/>
      <c r="DA15" s="196"/>
      <c r="DB15" s="196"/>
      <c r="DC15" s="196"/>
      <c r="DD15" s="202"/>
      <c r="DE15" s="205"/>
      <c r="DF15" s="199"/>
      <c r="DG15" s="196"/>
      <c r="DH15" s="196"/>
      <c r="DI15" s="196"/>
      <c r="DJ15" s="196"/>
      <c r="DK15" s="196"/>
      <c r="DL15" s="202"/>
      <c r="DM15" s="205"/>
      <c r="DN15" s="199"/>
      <c r="DO15" s="196"/>
      <c r="DP15" s="196"/>
      <c r="DQ15" s="196"/>
      <c r="DR15" s="196"/>
      <c r="DS15" s="196"/>
      <c r="DT15" s="196"/>
      <c r="DU15" s="205"/>
      <c r="DV15" s="199"/>
      <c r="DW15" s="196"/>
      <c r="DX15" s="196"/>
      <c r="DY15" s="196"/>
      <c r="DZ15" s="196"/>
      <c r="EA15" s="196"/>
      <c r="EB15" s="202"/>
      <c r="EC15" s="205"/>
      <c r="ED15" s="199"/>
      <c r="EE15" s="196"/>
      <c r="EF15" s="196"/>
      <c r="EG15" s="196"/>
      <c r="EH15" s="196"/>
      <c r="EI15" s="196"/>
      <c r="EJ15" s="202"/>
      <c r="EK15" s="205"/>
      <c r="EL15" s="199"/>
      <c r="EM15" s="196"/>
      <c r="EN15" s="196"/>
      <c r="EO15" s="196"/>
      <c r="EP15" s="196"/>
      <c r="EQ15" s="196"/>
      <c r="ER15" s="202"/>
      <c r="ES15" s="205"/>
      <c r="ET15" s="199"/>
      <c r="EU15" s="196"/>
      <c r="EV15" s="196"/>
      <c r="EW15" s="196"/>
      <c r="EX15" s="196"/>
      <c r="EY15" s="196"/>
      <c r="EZ15" s="202"/>
      <c r="FA15" s="205"/>
      <c r="FB15" s="199"/>
      <c r="FC15" s="196"/>
      <c r="FD15" s="196"/>
      <c r="FE15" s="196"/>
      <c r="FF15" s="196"/>
      <c r="FG15" s="196"/>
      <c r="FH15" s="202"/>
      <c r="FI15" s="205"/>
      <c r="FJ15" s="199"/>
      <c r="FK15" s="196"/>
      <c r="FL15" s="196"/>
      <c r="FM15" s="196"/>
      <c r="FN15" s="196"/>
      <c r="FO15" s="196"/>
      <c r="FP15" s="202"/>
      <c r="FQ15" s="205"/>
      <c r="FR15" s="199"/>
      <c r="FS15" s="196"/>
      <c r="FT15" s="196"/>
      <c r="FU15" s="196"/>
      <c r="FV15" s="196"/>
      <c r="FW15" s="196"/>
      <c r="FX15" s="196"/>
      <c r="FY15" s="205"/>
      <c r="FZ15" s="199"/>
      <c r="GA15" s="196"/>
      <c r="GB15" s="196"/>
      <c r="GC15" s="196"/>
      <c r="GD15" s="196"/>
      <c r="GE15" s="196"/>
      <c r="GF15" s="202"/>
      <c r="GG15" s="205"/>
      <c r="GH15" s="199"/>
      <c r="GI15" s="196"/>
      <c r="GJ15" s="196"/>
      <c r="GK15" s="196"/>
      <c r="GL15" s="196"/>
      <c r="GM15" s="196"/>
      <c r="GN15" s="202"/>
      <c r="GO15" s="205"/>
      <c r="GP15" s="199"/>
      <c r="GQ15" s="196"/>
      <c r="GR15" s="196"/>
      <c r="GS15" s="196"/>
      <c r="GT15" s="196"/>
      <c r="GU15" s="196"/>
      <c r="GV15" s="202"/>
      <c r="GW15" s="205"/>
      <c r="GX15" s="199"/>
      <c r="GY15" s="196"/>
      <c r="GZ15" s="196"/>
      <c r="HA15" s="196"/>
      <c r="HB15" s="196"/>
      <c r="HC15" s="196"/>
      <c r="HD15" s="202"/>
      <c r="HE15" s="205"/>
      <c r="HF15" s="199"/>
      <c r="HG15" s="196"/>
      <c r="HH15" s="196"/>
      <c r="HI15" s="196"/>
      <c r="HJ15" s="196"/>
      <c r="HK15" s="196"/>
      <c r="HL15" s="202"/>
      <c r="HM15" s="205"/>
      <c r="HN15" s="199">
        <f t="shared" si="7"/>
        <v>0</v>
      </c>
      <c r="HO15" s="196">
        <f t="shared" si="0"/>
        <v>0</v>
      </c>
      <c r="HP15" s="196">
        <f t="shared" si="1"/>
        <v>0</v>
      </c>
      <c r="HQ15" s="196">
        <f t="shared" si="2"/>
        <v>0</v>
      </c>
      <c r="HR15" s="196">
        <f t="shared" si="3"/>
        <v>0</v>
      </c>
      <c r="HS15" s="251">
        <f t="shared" si="4"/>
        <v>0</v>
      </c>
      <c r="HT15" s="202">
        <f t="shared" si="5"/>
        <v>0</v>
      </c>
      <c r="HU15" s="205">
        <f t="shared" si="6"/>
        <v>0</v>
      </c>
      <c r="HV15" s="209">
        <f t="shared" si="8"/>
        <v>0</v>
      </c>
    </row>
    <row r="16" spans="1:230" ht="12.75" x14ac:dyDescent="0.2">
      <c r="A16" s="11">
        <v>9</v>
      </c>
      <c r="B16" s="238"/>
      <c r="C16" s="12" t="s">
        <v>78</v>
      </c>
      <c r="D16" s="12">
        <v>75</v>
      </c>
      <c r="E16" s="218"/>
      <c r="F16" s="218"/>
      <c r="G16" s="218"/>
      <c r="H16" s="218"/>
      <c r="I16" s="218"/>
      <c r="J16" s="218"/>
      <c r="K16" s="220"/>
      <c r="L16" s="249"/>
      <c r="M16" s="221"/>
      <c r="N16" s="200"/>
      <c r="O16" s="195"/>
      <c r="P16" s="195"/>
      <c r="Q16" s="195"/>
      <c r="R16" s="195"/>
      <c r="S16" s="195"/>
      <c r="T16" s="203"/>
      <c r="U16" s="206"/>
      <c r="V16" s="200"/>
      <c r="W16" s="195"/>
      <c r="X16" s="195"/>
      <c r="Y16" s="195"/>
      <c r="Z16" s="195"/>
      <c r="AA16" s="195"/>
      <c r="AB16" s="203"/>
      <c r="AC16" s="206"/>
      <c r="AD16" s="200"/>
      <c r="AE16" s="195"/>
      <c r="AF16" s="195"/>
      <c r="AG16" s="195"/>
      <c r="AH16" s="195"/>
      <c r="AI16" s="195"/>
      <c r="AJ16" s="203"/>
      <c r="AK16" s="206"/>
      <c r="AL16" s="200"/>
      <c r="AM16" s="195"/>
      <c r="AN16" s="195"/>
      <c r="AO16" s="195"/>
      <c r="AP16" s="195"/>
      <c r="AQ16" s="195"/>
      <c r="AR16" s="203"/>
      <c r="AS16" s="206"/>
      <c r="AT16" s="200"/>
      <c r="AU16" s="195"/>
      <c r="AV16" s="195"/>
      <c r="AW16" s="195"/>
      <c r="AX16" s="195"/>
      <c r="AY16" s="195"/>
      <c r="AZ16" s="203"/>
      <c r="BA16" s="206"/>
      <c r="BB16" s="200"/>
      <c r="BC16" s="195"/>
      <c r="BD16" s="195"/>
      <c r="BE16" s="195"/>
      <c r="BF16" s="195"/>
      <c r="BG16" s="195"/>
      <c r="BH16" s="203"/>
      <c r="BI16" s="206"/>
      <c r="BJ16" s="200"/>
      <c r="BK16" s="195"/>
      <c r="BL16" s="195"/>
      <c r="BM16" s="195"/>
      <c r="BN16" s="195"/>
      <c r="BO16" s="195"/>
      <c r="BP16" s="195"/>
      <c r="BQ16" s="206"/>
      <c r="BR16" s="200"/>
      <c r="BS16" s="195"/>
      <c r="BT16" s="195"/>
      <c r="BU16" s="195"/>
      <c r="BV16" s="195"/>
      <c r="BW16" s="195"/>
      <c r="BX16" s="203"/>
      <c r="BY16" s="206"/>
      <c r="BZ16" s="200"/>
      <c r="CA16" s="195"/>
      <c r="CB16" s="195"/>
      <c r="CC16" s="195"/>
      <c r="CD16" s="195"/>
      <c r="CE16" s="195"/>
      <c r="CF16" s="203"/>
      <c r="CG16" s="206"/>
      <c r="CH16" s="200"/>
      <c r="CI16" s="195"/>
      <c r="CJ16" s="195"/>
      <c r="CK16" s="195"/>
      <c r="CL16" s="195"/>
      <c r="CM16" s="195"/>
      <c r="CN16" s="203"/>
      <c r="CO16" s="206"/>
      <c r="CP16" s="200"/>
      <c r="CQ16" s="195"/>
      <c r="CR16" s="195"/>
      <c r="CS16" s="195"/>
      <c r="CT16" s="195"/>
      <c r="CU16" s="195"/>
      <c r="CV16" s="203"/>
      <c r="CW16" s="206"/>
      <c r="CX16" s="200"/>
      <c r="CY16" s="195"/>
      <c r="CZ16" s="195"/>
      <c r="DA16" s="195"/>
      <c r="DB16" s="195"/>
      <c r="DC16" s="195"/>
      <c r="DD16" s="203"/>
      <c r="DE16" s="206"/>
      <c r="DF16" s="200"/>
      <c r="DG16" s="195"/>
      <c r="DH16" s="195"/>
      <c r="DI16" s="195"/>
      <c r="DJ16" s="195"/>
      <c r="DK16" s="195"/>
      <c r="DL16" s="203"/>
      <c r="DM16" s="206"/>
      <c r="DN16" s="200"/>
      <c r="DO16" s="195"/>
      <c r="DP16" s="195"/>
      <c r="DQ16" s="195"/>
      <c r="DR16" s="195"/>
      <c r="DS16" s="195"/>
      <c r="DT16" s="195"/>
      <c r="DU16" s="206"/>
      <c r="DV16" s="200"/>
      <c r="DW16" s="195"/>
      <c r="DX16" s="195"/>
      <c r="DY16" s="195"/>
      <c r="DZ16" s="195"/>
      <c r="EA16" s="195"/>
      <c r="EB16" s="203"/>
      <c r="EC16" s="206"/>
      <c r="ED16" s="200"/>
      <c r="EE16" s="195"/>
      <c r="EF16" s="195"/>
      <c r="EG16" s="195"/>
      <c r="EH16" s="195"/>
      <c r="EI16" s="195"/>
      <c r="EJ16" s="203"/>
      <c r="EK16" s="206"/>
      <c r="EL16" s="200"/>
      <c r="EM16" s="195"/>
      <c r="EN16" s="195"/>
      <c r="EO16" s="195"/>
      <c r="EP16" s="195"/>
      <c r="EQ16" s="195"/>
      <c r="ER16" s="203"/>
      <c r="ES16" s="206"/>
      <c r="ET16" s="200"/>
      <c r="EU16" s="195"/>
      <c r="EV16" s="195"/>
      <c r="EW16" s="195"/>
      <c r="EX16" s="195"/>
      <c r="EY16" s="195"/>
      <c r="EZ16" s="203"/>
      <c r="FA16" s="206"/>
      <c r="FB16" s="200"/>
      <c r="FC16" s="195"/>
      <c r="FD16" s="195"/>
      <c r="FE16" s="195"/>
      <c r="FF16" s="195"/>
      <c r="FG16" s="195"/>
      <c r="FH16" s="203"/>
      <c r="FI16" s="206"/>
      <c r="FJ16" s="200"/>
      <c r="FK16" s="195"/>
      <c r="FL16" s="195"/>
      <c r="FM16" s="195"/>
      <c r="FN16" s="195"/>
      <c r="FO16" s="195"/>
      <c r="FP16" s="203"/>
      <c r="FQ16" s="206"/>
      <c r="FR16" s="200"/>
      <c r="FS16" s="195"/>
      <c r="FT16" s="195"/>
      <c r="FU16" s="195"/>
      <c r="FV16" s="195"/>
      <c r="FW16" s="195"/>
      <c r="FX16" s="195"/>
      <c r="FY16" s="206"/>
      <c r="FZ16" s="200"/>
      <c r="GA16" s="195"/>
      <c r="GB16" s="195"/>
      <c r="GC16" s="195"/>
      <c r="GD16" s="195"/>
      <c r="GE16" s="195"/>
      <c r="GF16" s="203"/>
      <c r="GG16" s="206"/>
      <c r="GH16" s="200"/>
      <c r="GI16" s="195"/>
      <c r="GJ16" s="195"/>
      <c r="GK16" s="195"/>
      <c r="GL16" s="195"/>
      <c r="GM16" s="195"/>
      <c r="GN16" s="203"/>
      <c r="GO16" s="206"/>
      <c r="GP16" s="200"/>
      <c r="GQ16" s="195"/>
      <c r="GR16" s="195"/>
      <c r="GS16" s="195"/>
      <c r="GT16" s="195"/>
      <c r="GU16" s="195"/>
      <c r="GV16" s="203"/>
      <c r="GW16" s="206"/>
      <c r="GX16" s="200"/>
      <c r="GY16" s="195"/>
      <c r="GZ16" s="195"/>
      <c r="HA16" s="195"/>
      <c r="HB16" s="195"/>
      <c r="HC16" s="195"/>
      <c r="HD16" s="203"/>
      <c r="HE16" s="206"/>
      <c r="HF16" s="200"/>
      <c r="HG16" s="195"/>
      <c r="HH16" s="195"/>
      <c r="HI16" s="195"/>
      <c r="HJ16" s="195"/>
      <c r="HK16" s="195"/>
      <c r="HL16" s="203"/>
      <c r="HM16" s="206"/>
      <c r="HN16" s="200">
        <f t="shared" si="7"/>
        <v>0</v>
      </c>
      <c r="HO16" s="195">
        <f t="shared" si="0"/>
        <v>0</v>
      </c>
      <c r="HP16" s="195">
        <f t="shared" si="1"/>
        <v>0</v>
      </c>
      <c r="HQ16" s="195">
        <f t="shared" si="2"/>
        <v>0</v>
      </c>
      <c r="HR16" s="195">
        <f t="shared" si="3"/>
        <v>0</v>
      </c>
      <c r="HS16" s="213">
        <f t="shared" si="4"/>
        <v>0</v>
      </c>
      <c r="HT16" s="203">
        <f t="shared" si="5"/>
        <v>0</v>
      </c>
      <c r="HU16" s="206">
        <f t="shared" si="6"/>
        <v>0</v>
      </c>
      <c r="HV16" s="209">
        <f t="shared" si="8"/>
        <v>0</v>
      </c>
    </row>
    <row r="17" spans="1:230" ht="12.75" x14ac:dyDescent="0.2">
      <c r="A17" s="11">
        <v>10</v>
      </c>
      <c r="B17" s="239"/>
      <c r="C17" s="12" t="s">
        <v>79</v>
      </c>
      <c r="D17" s="12">
        <v>50</v>
      </c>
      <c r="E17" s="13">
        <v>21</v>
      </c>
      <c r="F17" s="13">
        <v>0</v>
      </c>
      <c r="G17" s="13">
        <v>1</v>
      </c>
      <c r="H17" s="13">
        <v>0</v>
      </c>
      <c r="I17" s="13">
        <v>0</v>
      </c>
      <c r="J17" s="13">
        <v>2</v>
      </c>
      <c r="K17" s="114">
        <v>2</v>
      </c>
      <c r="L17" s="114">
        <f>D17-E17-F17-G17-H17-J17</f>
        <v>26</v>
      </c>
      <c r="M17" s="115" t="s">
        <v>1</v>
      </c>
      <c r="N17" s="65">
        <v>0</v>
      </c>
      <c r="O17" s="66" t="s">
        <v>1</v>
      </c>
      <c r="P17" s="66">
        <v>0</v>
      </c>
      <c r="Q17" s="66" t="s">
        <v>1</v>
      </c>
      <c r="R17" s="132" t="s">
        <v>1</v>
      </c>
      <c r="S17" s="66">
        <v>0</v>
      </c>
      <c r="T17" s="66">
        <v>0</v>
      </c>
      <c r="U17" s="67" t="s">
        <v>1</v>
      </c>
      <c r="V17" s="158">
        <v>0</v>
      </c>
      <c r="W17" s="159" t="s">
        <v>1</v>
      </c>
      <c r="X17" s="159">
        <v>0</v>
      </c>
      <c r="Y17" s="159" t="s">
        <v>1</v>
      </c>
      <c r="Z17" s="159" t="s">
        <v>1</v>
      </c>
      <c r="AA17" s="159">
        <v>0</v>
      </c>
      <c r="AB17" s="159">
        <v>0</v>
      </c>
      <c r="AC17" s="160" t="s">
        <v>1</v>
      </c>
      <c r="AD17" s="158">
        <v>0</v>
      </c>
      <c r="AE17" s="159" t="s">
        <v>1</v>
      </c>
      <c r="AF17" s="159">
        <v>0</v>
      </c>
      <c r="AG17" s="159" t="s">
        <v>1</v>
      </c>
      <c r="AH17" s="159" t="s">
        <v>1</v>
      </c>
      <c r="AI17" s="159">
        <v>0</v>
      </c>
      <c r="AJ17" s="159">
        <v>0</v>
      </c>
      <c r="AK17" s="160" t="s">
        <v>1</v>
      </c>
      <c r="AL17" s="158">
        <v>0</v>
      </c>
      <c r="AM17" s="159" t="s">
        <v>1</v>
      </c>
      <c r="AN17" s="159">
        <v>0</v>
      </c>
      <c r="AO17" s="159" t="s">
        <v>1</v>
      </c>
      <c r="AP17" s="159" t="s">
        <v>1</v>
      </c>
      <c r="AQ17" s="159">
        <v>0</v>
      </c>
      <c r="AR17" s="159">
        <v>0</v>
      </c>
      <c r="AS17" s="160" t="s">
        <v>1</v>
      </c>
      <c r="AT17" s="158">
        <v>0</v>
      </c>
      <c r="AU17" s="159" t="s">
        <v>1</v>
      </c>
      <c r="AV17" s="159">
        <v>0</v>
      </c>
      <c r="AW17" s="159" t="s">
        <v>1</v>
      </c>
      <c r="AX17" s="159" t="s">
        <v>1</v>
      </c>
      <c r="AY17" s="159">
        <v>0</v>
      </c>
      <c r="AZ17" s="159">
        <v>0</v>
      </c>
      <c r="BA17" s="160" t="s">
        <v>1</v>
      </c>
      <c r="BB17" s="158">
        <v>0</v>
      </c>
      <c r="BC17" s="159" t="s">
        <v>1</v>
      </c>
      <c r="BD17" s="159">
        <v>0</v>
      </c>
      <c r="BE17" s="159" t="s">
        <v>1</v>
      </c>
      <c r="BF17" s="159" t="s">
        <v>1</v>
      </c>
      <c r="BG17" s="159">
        <v>0</v>
      </c>
      <c r="BH17" s="159">
        <v>0</v>
      </c>
      <c r="BI17" s="160" t="s">
        <v>1</v>
      </c>
      <c r="BJ17" s="131" t="s">
        <v>1</v>
      </c>
      <c r="BK17" s="132" t="s">
        <v>1</v>
      </c>
      <c r="BL17" s="132" t="s">
        <v>1</v>
      </c>
      <c r="BM17" s="132" t="s">
        <v>1</v>
      </c>
      <c r="BN17" s="132" t="s">
        <v>1</v>
      </c>
      <c r="BO17" s="132" t="s">
        <v>1</v>
      </c>
      <c r="BP17" s="132" t="s">
        <v>1</v>
      </c>
      <c r="BQ17" s="133" t="s">
        <v>1</v>
      </c>
      <c r="BR17" s="158">
        <v>0</v>
      </c>
      <c r="BS17" s="159" t="s">
        <v>1</v>
      </c>
      <c r="BT17" s="159">
        <v>0</v>
      </c>
      <c r="BU17" s="159" t="s">
        <v>1</v>
      </c>
      <c r="BV17" s="159" t="s">
        <v>1</v>
      </c>
      <c r="BW17" s="159">
        <v>0</v>
      </c>
      <c r="BX17" s="159">
        <v>0</v>
      </c>
      <c r="BY17" s="160" t="s">
        <v>1</v>
      </c>
      <c r="BZ17" s="158">
        <v>1</v>
      </c>
      <c r="CA17" s="159" t="s">
        <v>1</v>
      </c>
      <c r="CB17" s="159"/>
      <c r="CC17" s="159" t="s">
        <v>1</v>
      </c>
      <c r="CD17" s="159" t="s">
        <v>1</v>
      </c>
      <c r="CE17" s="159">
        <v>0</v>
      </c>
      <c r="CF17" s="159">
        <v>0</v>
      </c>
      <c r="CG17" s="160" t="s">
        <v>1</v>
      </c>
      <c r="CH17" s="158">
        <v>4</v>
      </c>
      <c r="CI17" s="159" t="s">
        <v>1</v>
      </c>
      <c r="CJ17" s="159">
        <v>0</v>
      </c>
      <c r="CK17" s="159" t="s">
        <v>1</v>
      </c>
      <c r="CL17" s="159" t="s">
        <v>1</v>
      </c>
      <c r="CM17" s="159">
        <v>0</v>
      </c>
      <c r="CN17" s="159">
        <v>0</v>
      </c>
      <c r="CO17" s="160" t="s">
        <v>1</v>
      </c>
      <c r="CP17" s="158">
        <v>4</v>
      </c>
      <c r="CQ17" s="159" t="s">
        <v>1</v>
      </c>
      <c r="CR17" s="159">
        <v>0</v>
      </c>
      <c r="CS17" s="159" t="s">
        <v>1</v>
      </c>
      <c r="CT17" s="159" t="s">
        <v>1</v>
      </c>
      <c r="CU17" s="159">
        <v>0</v>
      </c>
      <c r="CV17" s="159">
        <v>0</v>
      </c>
      <c r="CW17" s="160" t="s">
        <v>1</v>
      </c>
      <c r="CX17" s="158">
        <v>7</v>
      </c>
      <c r="CY17" s="159" t="s">
        <v>1</v>
      </c>
      <c r="CZ17" s="159"/>
      <c r="DA17" s="159" t="s">
        <v>1</v>
      </c>
      <c r="DB17" s="159" t="s">
        <v>1</v>
      </c>
      <c r="DC17" s="159">
        <v>0</v>
      </c>
      <c r="DD17" s="159">
        <v>0</v>
      </c>
      <c r="DE17" s="160" t="s">
        <v>1</v>
      </c>
      <c r="DF17" s="158">
        <v>9</v>
      </c>
      <c r="DG17" s="159" t="s">
        <v>1</v>
      </c>
      <c r="DH17" s="159">
        <v>0</v>
      </c>
      <c r="DI17" s="159" t="s">
        <v>1</v>
      </c>
      <c r="DJ17" s="159" t="s">
        <v>1</v>
      </c>
      <c r="DK17" s="159">
        <v>0</v>
      </c>
      <c r="DL17" s="159">
        <v>0</v>
      </c>
      <c r="DM17" s="160" t="s">
        <v>1</v>
      </c>
      <c r="DN17" s="131" t="s">
        <v>1</v>
      </c>
      <c r="DO17" s="132" t="s">
        <v>1</v>
      </c>
      <c r="DP17" s="132" t="s">
        <v>1</v>
      </c>
      <c r="DQ17" s="132" t="s">
        <v>1</v>
      </c>
      <c r="DR17" s="132" t="s">
        <v>1</v>
      </c>
      <c r="DS17" s="132" t="s">
        <v>1</v>
      </c>
      <c r="DT17" s="132" t="s">
        <v>1</v>
      </c>
      <c r="DU17" s="133" t="s">
        <v>1</v>
      </c>
      <c r="DV17" s="158">
        <v>11</v>
      </c>
      <c r="DW17" s="159" t="s">
        <v>1</v>
      </c>
      <c r="DX17" s="159">
        <v>0</v>
      </c>
      <c r="DY17" s="159" t="s">
        <v>1</v>
      </c>
      <c r="DZ17" s="159" t="s">
        <v>1</v>
      </c>
      <c r="EA17" s="159">
        <v>0</v>
      </c>
      <c r="EB17" s="159">
        <v>0</v>
      </c>
      <c r="EC17" s="160" t="s">
        <v>1</v>
      </c>
      <c r="ED17" s="158">
        <v>11</v>
      </c>
      <c r="EE17" s="159" t="s">
        <v>1</v>
      </c>
      <c r="EF17" s="159">
        <v>0</v>
      </c>
      <c r="EG17" s="159" t="s">
        <v>1</v>
      </c>
      <c r="EH17" s="159" t="s">
        <v>1</v>
      </c>
      <c r="EI17" s="159">
        <v>0</v>
      </c>
      <c r="EJ17" s="159">
        <v>1</v>
      </c>
      <c r="EK17" s="160" t="s">
        <v>1</v>
      </c>
      <c r="EL17" s="158">
        <v>13</v>
      </c>
      <c r="EM17" s="159" t="s">
        <v>1</v>
      </c>
      <c r="EN17" s="159">
        <v>0</v>
      </c>
      <c r="EO17" s="159" t="s">
        <v>1</v>
      </c>
      <c r="EP17" s="159" t="s">
        <v>1</v>
      </c>
      <c r="EQ17" s="159">
        <v>0</v>
      </c>
      <c r="ER17" s="159">
        <v>1</v>
      </c>
      <c r="ES17" s="160" t="s">
        <v>1</v>
      </c>
      <c r="ET17" s="158">
        <v>17</v>
      </c>
      <c r="EU17" s="159" t="s">
        <v>1</v>
      </c>
      <c r="EV17" s="159">
        <v>0</v>
      </c>
      <c r="EW17" s="159" t="s">
        <v>1</v>
      </c>
      <c r="EX17" s="159" t="s">
        <v>1</v>
      </c>
      <c r="EY17" s="159">
        <v>1</v>
      </c>
      <c r="EZ17" s="159">
        <v>1</v>
      </c>
      <c r="FA17" s="160" t="s">
        <v>1</v>
      </c>
      <c r="FB17" s="158">
        <v>19</v>
      </c>
      <c r="FC17" s="159" t="s">
        <v>1</v>
      </c>
      <c r="FD17" s="159">
        <v>0</v>
      </c>
      <c r="FE17" s="159" t="s">
        <v>1</v>
      </c>
      <c r="FF17" s="159" t="s">
        <v>1</v>
      </c>
      <c r="FG17" s="159">
        <v>1</v>
      </c>
      <c r="FH17" s="159">
        <v>1</v>
      </c>
      <c r="FI17" s="160" t="s">
        <v>1</v>
      </c>
      <c r="FJ17" s="158">
        <v>20</v>
      </c>
      <c r="FK17" s="159" t="s">
        <v>1</v>
      </c>
      <c r="FL17" s="159">
        <v>0</v>
      </c>
      <c r="FM17" s="159">
        <v>0</v>
      </c>
      <c r="FN17" s="159" t="s">
        <v>1</v>
      </c>
      <c r="FO17" s="159">
        <v>1</v>
      </c>
      <c r="FP17" s="159">
        <v>1</v>
      </c>
      <c r="FQ17" s="160" t="s">
        <v>1</v>
      </c>
      <c r="FR17" s="131" t="s">
        <v>1</v>
      </c>
      <c r="FS17" s="132" t="s">
        <v>1</v>
      </c>
      <c r="FT17" s="132" t="s">
        <v>1</v>
      </c>
      <c r="FU17" s="132" t="s">
        <v>1</v>
      </c>
      <c r="FV17" s="132" t="s">
        <v>1</v>
      </c>
      <c r="FW17" s="132" t="s">
        <v>1</v>
      </c>
      <c r="FX17" s="132" t="s">
        <v>1</v>
      </c>
      <c r="FY17" s="133" t="s">
        <v>1</v>
      </c>
      <c r="FZ17" s="158">
        <v>27</v>
      </c>
      <c r="GA17" s="159" t="s">
        <v>1</v>
      </c>
      <c r="GB17" s="159">
        <v>0</v>
      </c>
      <c r="GC17" s="159" t="s">
        <v>1</v>
      </c>
      <c r="GD17" s="159" t="s">
        <v>1</v>
      </c>
      <c r="GE17" s="159" t="s">
        <v>1</v>
      </c>
      <c r="GF17" s="159">
        <v>1</v>
      </c>
      <c r="GG17" s="160" t="s">
        <v>1</v>
      </c>
      <c r="GH17" s="158">
        <v>28</v>
      </c>
      <c r="GI17" s="159" t="s">
        <v>1</v>
      </c>
      <c r="GJ17" s="159">
        <v>0</v>
      </c>
      <c r="GK17" s="159" t="s">
        <v>1</v>
      </c>
      <c r="GL17" s="159" t="s">
        <v>1</v>
      </c>
      <c r="GM17" s="159" t="s">
        <v>1</v>
      </c>
      <c r="GN17" s="159">
        <v>2</v>
      </c>
      <c r="GO17" s="160" t="s">
        <v>1</v>
      </c>
      <c r="GP17" s="158">
        <v>29</v>
      </c>
      <c r="GQ17" s="159" t="s">
        <v>1</v>
      </c>
      <c r="GR17" s="159">
        <v>0</v>
      </c>
      <c r="GS17" s="159" t="s">
        <v>1</v>
      </c>
      <c r="GT17" s="159" t="s">
        <v>1</v>
      </c>
      <c r="GU17" s="159" t="s">
        <v>1</v>
      </c>
      <c r="GV17" s="159">
        <v>2</v>
      </c>
      <c r="GW17" s="160" t="s">
        <v>1</v>
      </c>
      <c r="GX17" s="158">
        <v>29</v>
      </c>
      <c r="GY17" s="159" t="s">
        <v>1</v>
      </c>
      <c r="GZ17" s="159">
        <v>0</v>
      </c>
      <c r="HA17" s="159" t="s">
        <v>1</v>
      </c>
      <c r="HB17" s="159" t="s">
        <v>1</v>
      </c>
      <c r="HC17" s="159" t="s">
        <v>1</v>
      </c>
      <c r="HD17" s="159">
        <v>2</v>
      </c>
      <c r="HE17" s="160" t="s">
        <v>1</v>
      </c>
      <c r="HF17" s="158">
        <v>33</v>
      </c>
      <c r="HG17" s="159" t="s">
        <v>1</v>
      </c>
      <c r="HH17" s="159">
        <v>0</v>
      </c>
      <c r="HI17" s="159">
        <v>3</v>
      </c>
      <c r="HJ17" s="159" t="s">
        <v>1</v>
      </c>
      <c r="HK17" s="159" t="s">
        <v>1</v>
      </c>
      <c r="HL17" s="159">
        <v>5</v>
      </c>
      <c r="HM17" s="160" t="s">
        <v>1</v>
      </c>
      <c r="HN17" s="158">
        <f t="shared" si="7"/>
        <v>33</v>
      </c>
      <c r="HO17" s="159" t="str">
        <f t="shared" si="0"/>
        <v>-</v>
      </c>
      <c r="HP17" s="159">
        <f t="shared" si="1"/>
        <v>0</v>
      </c>
      <c r="HQ17" s="159">
        <f t="shared" si="2"/>
        <v>3</v>
      </c>
      <c r="HR17" s="159" t="str">
        <f t="shared" si="3"/>
        <v>-</v>
      </c>
      <c r="HS17" s="180">
        <f t="shared" si="4"/>
        <v>1</v>
      </c>
      <c r="HT17" s="159">
        <f t="shared" si="5"/>
        <v>5</v>
      </c>
      <c r="HU17" s="160" t="str">
        <f t="shared" si="6"/>
        <v>-</v>
      </c>
      <c r="HV17" s="104">
        <f t="shared" si="8"/>
        <v>42</v>
      </c>
    </row>
    <row r="18" spans="1:230" ht="12.75" x14ac:dyDescent="0.2">
      <c r="A18" s="113">
        <v>11</v>
      </c>
      <c r="B18" s="239"/>
      <c r="C18" s="12" t="s">
        <v>80</v>
      </c>
      <c r="D18" s="12">
        <v>60</v>
      </c>
      <c r="E18" s="217">
        <v>30</v>
      </c>
      <c r="F18" s="217">
        <v>0</v>
      </c>
      <c r="G18" s="217">
        <v>1</v>
      </c>
      <c r="H18" s="217">
        <v>0</v>
      </c>
      <c r="I18" s="217">
        <v>1</v>
      </c>
      <c r="J18" s="217">
        <v>2</v>
      </c>
      <c r="K18" s="217">
        <v>1</v>
      </c>
      <c r="L18" s="217">
        <f>D18+D19-E18-F18-G18-H18-I18-J18</f>
        <v>86</v>
      </c>
      <c r="M18" s="207" t="s">
        <v>1</v>
      </c>
      <c r="N18" s="197">
        <v>0</v>
      </c>
      <c r="O18" s="191" t="s">
        <v>1</v>
      </c>
      <c r="P18" s="191">
        <v>0</v>
      </c>
      <c r="Q18" s="191" t="s">
        <v>1</v>
      </c>
      <c r="R18" s="191">
        <v>0</v>
      </c>
      <c r="S18" s="191">
        <v>0</v>
      </c>
      <c r="T18" s="191">
        <v>0</v>
      </c>
      <c r="U18" s="193" t="s">
        <v>1</v>
      </c>
      <c r="V18" s="197">
        <v>0</v>
      </c>
      <c r="W18" s="191" t="s">
        <v>1</v>
      </c>
      <c r="X18" s="191">
        <v>0</v>
      </c>
      <c r="Y18" s="191" t="s">
        <v>1</v>
      </c>
      <c r="Z18" s="191">
        <v>0</v>
      </c>
      <c r="AA18" s="191">
        <v>0</v>
      </c>
      <c r="AB18" s="191">
        <v>0</v>
      </c>
      <c r="AC18" s="193" t="s">
        <v>1</v>
      </c>
      <c r="AD18" s="197">
        <v>0</v>
      </c>
      <c r="AE18" s="191" t="s">
        <v>1</v>
      </c>
      <c r="AF18" s="191">
        <v>0</v>
      </c>
      <c r="AG18" s="191" t="s">
        <v>1</v>
      </c>
      <c r="AH18" s="191">
        <v>0</v>
      </c>
      <c r="AI18" s="191">
        <v>0</v>
      </c>
      <c r="AJ18" s="191">
        <v>0</v>
      </c>
      <c r="AK18" s="193" t="s">
        <v>1</v>
      </c>
      <c r="AL18" s="197">
        <v>1</v>
      </c>
      <c r="AM18" s="191" t="s">
        <v>1</v>
      </c>
      <c r="AN18" s="191">
        <v>0</v>
      </c>
      <c r="AO18" s="191" t="s">
        <v>1</v>
      </c>
      <c r="AP18" s="191">
        <v>0</v>
      </c>
      <c r="AQ18" s="191">
        <v>0</v>
      </c>
      <c r="AR18" s="191">
        <v>0</v>
      </c>
      <c r="AS18" s="193" t="s">
        <v>1</v>
      </c>
      <c r="AT18" s="197">
        <v>1</v>
      </c>
      <c r="AU18" s="191" t="s">
        <v>1</v>
      </c>
      <c r="AV18" s="191">
        <v>0</v>
      </c>
      <c r="AW18" s="191" t="s">
        <v>1</v>
      </c>
      <c r="AX18" s="191">
        <v>0</v>
      </c>
      <c r="AY18" s="191">
        <v>0</v>
      </c>
      <c r="AZ18" s="191">
        <v>0</v>
      </c>
      <c r="BA18" s="193" t="s">
        <v>1</v>
      </c>
      <c r="BB18" s="197">
        <v>1</v>
      </c>
      <c r="BC18" s="191" t="s">
        <v>1</v>
      </c>
      <c r="BD18" s="191">
        <v>0</v>
      </c>
      <c r="BE18" s="191" t="s">
        <v>1</v>
      </c>
      <c r="BF18" s="191">
        <v>0</v>
      </c>
      <c r="BG18" s="191">
        <v>0</v>
      </c>
      <c r="BH18" s="191">
        <v>0</v>
      </c>
      <c r="BI18" s="193" t="s">
        <v>1</v>
      </c>
      <c r="BJ18" s="197" t="s">
        <v>1</v>
      </c>
      <c r="BK18" s="191" t="s">
        <v>1</v>
      </c>
      <c r="BL18" s="191" t="s">
        <v>1</v>
      </c>
      <c r="BM18" s="191" t="s">
        <v>1</v>
      </c>
      <c r="BN18" s="191" t="s">
        <v>1</v>
      </c>
      <c r="BO18" s="191" t="s">
        <v>1</v>
      </c>
      <c r="BP18" s="191" t="s">
        <v>1</v>
      </c>
      <c r="BQ18" s="193" t="s">
        <v>1</v>
      </c>
      <c r="BR18" s="197">
        <v>1</v>
      </c>
      <c r="BS18" s="191" t="s">
        <v>1</v>
      </c>
      <c r="BT18" s="191">
        <v>0</v>
      </c>
      <c r="BU18" s="191" t="s">
        <v>1</v>
      </c>
      <c r="BV18" s="191">
        <v>0</v>
      </c>
      <c r="BW18" s="191">
        <v>1</v>
      </c>
      <c r="BX18" s="191">
        <v>0</v>
      </c>
      <c r="BY18" s="193" t="s">
        <v>1</v>
      </c>
      <c r="BZ18" s="197">
        <v>1</v>
      </c>
      <c r="CA18" s="191" t="s">
        <v>1</v>
      </c>
      <c r="CB18" s="191"/>
      <c r="CC18" s="191" t="s">
        <v>1</v>
      </c>
      <c r="CD18" s="191"/>
      <c r="CE18" s="191">
        <v>1</v>
      </c>
      <c r="CF18" s="191">
        <v>0</v>
      </c>
      <c r="CG18" s="193" t="s">
        <v>1</v>
      </c>
      <c r="CH18" s="197">
        <v>4</v>
      </c>
      <c r="CI18" s="191" t="s">
        <v>1</v>
      </c>
      <c r="CJ18" s="191">
        <v>0</v>
      </c>
      <c r="CK18" s="191" t="s">
        <v>1</v>
      </c>
      <c r="CL18" s="191">
        <v>0</v>
      </c>
      <c r="CM18" s="191">
        <v>1</v>
      </c>
      <c r="CN18" s="191">
        <v>0</v>
      </c>
      <c r="CO18" s="193" t="s">
        <v>1</v>
      </c>
      <c r="CP18" s="197">
        <v>6</v>
      </c>
      <c r="CQ18" s="191" t="s">
        <v>1</v>
      </c>
      <c r="CR18" s="191">
        <v>0</v>
      </c>
      <c r="CS18" s="191" t="s">
        <v>1</v>
      </c>
      <c r="CT18" s="191"/>
      <c r="CU18" s="191">
        <v>2</v>
      </c>
      <c r="CV18" s="191">
        <v>0</v>
      </c>
      <c r="CW18" s="193" t="s">
        <v>1</v>
      </c>
      <c r="CX18" s="197">
        <v>7</v>
      </c>
      <c r="CY18" s="191" t="s">
        <v>1</v>
      </c>
      <c r="CZ18" s="191"/>
      <c r="DA18" s="191" t="s">
        <v>1</v>
      </c>
      <c r="DB18" s="191"/>
      <c r="DC18" s="191">
        <v>2</v>
      </c>
      <c r="DD18" s="191">
        <v>0</v>
      </c>
      <c r="DE18" s="193" t="s">
        <v>1</v>
      </c>
      <c r="DF18" s="197">
        <v>7</v>
      </c>
      <c r="DG18" s="191" t="s">
        <v>1</v>
      </c>
      <c r="DH18" s="191">
        <v>0</v>
      </c>
      <c r="DI18" s="191" t="s">
        <v>1</v>
      </c>
      <c r="DJ18" s="191">
        <v>0</v>
      </c>
      <c r="DK18" s="191">
        <v>2</v>
      </c>
      <c r="DL18" s="191">
        <v>0</v>
      </c>
      <c r="DM18" s="193" t="s">
        <v>1</v>
      </c>
      <c r="DN18" s="197" t="s">
        <v>1</v>
      </c>
      <c r="DO18" s="191" t="s">
        <v>1</v>
      </c>
      <c r="DP18" s="191" t="s">
        <v>1</v>
      </c>
      <c r="DQ18" s="191" t="s">
        <v>1</v>
      </c>
      <c r="DR18" s="191" t="s">
        <v>1</v>
      </c>
      <c r="DS18" s="191" t="s">
        <v>1</v>
      </c>
      <c r="DT18" s="191" t="s">
        <v>1</v>
      </c>
      <c r="DU18" s="193" t="s">
        <v>1</v>
      </c>
      <c r="DV18" s="197">
        <v>7</v>
      </c>
      <c r="DW18" s="191" t="s">
        <v>1</v>
      </c>
      <c r="DX18" s="191">
        <v>0</v>
      </c>
      <c r="DY18" s="191" t="s">
        <v>1</v>
      </c>
      <c r="DZ18" s="191">
        <v>0</v>
      </c>
      <c r="EA18" s="191">
        <v>2</v>
      </c>
      <c r="EB18" s="191">
        <v>0</v>
      </c>
      <c r="EC18" s="193" t="s">
        <v>1</v>
      </c>
      <c r="ED18" s="197">
        <v>8</v>
      </c>
      <c r="EE18" s="191" t="s">
        <v>1</v>
      </c>
      <c r="EF18" s="191">
        <v>0</v>
      </c>
      <c r="EG18" s="191" t="s">
        <v>1</v>
      </c>
      <c r="EH18" s="191">
        <v>0</v>
      </c>
      <c r="EI18" s="191">
        <v>2</v>
      </c>
      <c r="EJ18" s="191">
        <v>0</v>
      </c>
      <c r="EK18" s="193" t="s">
        <v>1</v>
      </c>
      <c r="EL18" s="197">
        <v>8</v>
      </c>
      <c r="EM18" s="191" t="s">
        <v>1</v>
      </c>
      <c r="EN18" s="191">
        <v>0</v>
      </c>
      <c r="EO18" s="191" t="s">
        <v>1</v>
      </c>
      <c r="EP18" s="191">
        <v>0</v>
      </c>
      <c r="EQ18" s="191">
        <v>2</v>
      </c>
      <c r="ER18" s="191">
        <v>0</v>
      </c>
      <c r="ES18" s="193" t="s">
        <v>1</v>
      </c>
      <c r="ET18" s="197">
        <v>11</v>
      </c>
      <c r="EU18" s="191" t="s">
        <v>1</v>
      </c>
      <c r="EV18" s="191">
        <v>0</v>
      </c>
      <c r="EW18" s="191" t="s">
        <v>1</v>
      </c>
      <c r="EX18" s="191">
        <v>0</v>
      </c>
      <c r="EY18" s="191">
        <v>2</v>
      </c>
      <c r="EZ18" s="191">
        <v>0</v>
      </c>
      <c r="FA18" s="193" t="s">
        <v>1</v>
      </c>
      <c r="FB18" s="197">
        <v>11</v>
      </c>
      <c r="FC18" s="191" t="s">
        <v>1</v>
      </c>
      <c r="FD18" s="191">
        <v>0</v>
      </c>
      <c r="FE18" s="191" t="s">
        <v>1</v>
      </c>
      <c r="FF18" s="191">
        <v>0</v>
      </c>
      <c r="FG18" s="191">
        <v>3</v>
      </c>
      <c r="FH18" s="191">
        <v>0</v>
      </c>
      <c r="FI18" s="193" t="s">
        <v>1</v>
      </c>
      <c r="FJ18" s="197">
        <v>11</v>
      </c>
      <c r="FK18" s="191" t="s">
        <v>1</v>
      </c>
      <c r="FL18" s="191">
        <v>0</v>
      </c>
      <c r="FM18" s="191" t="s">
        <v>1</v>
      </c>
      <c r="FN18" s="191">
        <v>0</v>
      </c>
      <c r="FO18" s="191">
        <v>4</v>
      </c>
      <c r="FP18" s="191">
        <v>0</v>
      </c>
      <c r="FQ18" s="193" t="s">
        <v>1</v>
      </c>
      <c r="FR18" s="197" t="s">
        <v>1</v>
      </c>
      <c r="FS18" s="191" t="s">
        <v>1</v>
      </c>
      <c r="FT18" s="191" t="s">
        <v>1</v>
      </c>
      <c r="FU18" s="191" t="s">
        <v>1</v>
      </c>
      <c r="FV18" s="191" t="s">
        <v>1</v>
      </c>
      <c r="FW18" s="191" t="s">
        <v>1</v>
      </c>
      <c r="FX18" s="191" t="s">
        <v>1</v>
      </c>
      <c r="FY18" s="193" t="s">
        <v>1</v>
      </c>
      <c r="FZ18" s="197">
        <v>11</v>
      </c>
      <c r="GA18" s="191" t="s">
        <v>1</v>
      </c>
      <c r="GB18" s="191">
        <v>0</v>
      </c>
      <c r="GC18" s="191" t="s">
        <v>1</v>
      </c>
      <c r="GD18" s="191">
        <v>0</v>
      </c>
      <c r="GE18" s="191" t="s">
        <v>1</v>
      </c>
      <c r="GF18" s="191">
        <v>0</v>
      </c>
      <c r="GG18" s="193" t="s">
        <v>1</v>
      </c>
      <c r="GH18" s="197">
        <v>13</v>
      </c>
      <c r="GI18" s="191" t="s">
        <v>1</v>
      </c>
      <c r="GJ18" s="191">
        <v>0</v>
      </c>
      <c r="GK18" s="191" t="s">
        <v>1</v>
      </c>
      <c r="GL18" s="191">
        <v>0</v>
      </c>
      <c r="GM18" s="191" t="s">
        <v>1</v>
      </c>
      <c r="GN18" s="191">
        <v>0</v>
      </c>
      <c r="GO18" s="193" t="s">
        <v>1</v>
      </c>
      <c r="GP18" s="197">
        <v>13</v>
      </c>
      <c r="GQ18" s="191" t="s">
        <v>1</v>
      </c>
      <c r="GR18" s="191">
        <v>0</v>
      </c>
      <c r="GS18" s="191" t="s">
        <v>1</v>
      </c>
      <c r="GT18" s="191">
        <v>0</v>
      </c>
      <c r="GU18" s="191" t="s">
        <v>1</v>
      </c>
      <c r="GV18" s="191">
        <v>0</v>
      </c>
      <c r="GW18" s="193" t="s">
        <v>1</v>
      </c>
      <c r="GX18" s="197">
        <v>14</v>
      </c>
      <c r="GY18" s="191" t="s">
        <v>1</v>
      </c>
      <c r="GZ18" s="191">
        <v>0</v>
      </c>
      <c r="HA18" s="191" t="s">
        <v>1</v>
      </c>
      <c r="HB18" s="191">
        <v>0</v>
      </c>
      <c r="HC18" s="191" t="s">
        <v>1</v>
      </c>
      <c r="HD18" s="191">
        <v>0</v>
      </c>
      <c r="HE18" s="193" t="s">
        <v>1</v>
      </c>
      <c r="HF18" s="197">
        <v>15</v>
      </c>
      <c r="HG18" s="191" t="s">
        <v>1</v>
      </c>
      <c r="HH18" s="191">
        <v>0</v>
      </c>
      <c r="HI18" s="191" t="s">
        <v>1</v>
      </c>
      <c r="HJ18" s="191">
        <v>0</v>
      </c>
      <c r="HK18" s="191" t="s">
        <v>1</v>
      </c>
      <c r="HL18" s="191">
        <v>0</v>
      </c>
      <c r="HM18" s="193" t="s">
        <v>1</v>
      </c>
      <c r="HN18" s="197">
        <f t="shared" si="7"/>
        <v>15</v>
      </c>
      <c r="HO18" s="191" t="str">
        <f t="shared" si="0"/>
        <v>-</v>
      </c>
      <c r="HP18" s="191">
        <f t="shared" si="1"/>
        <v>0</v>
      </c>
      <c r="HQ18" s="191" t="str">
        <f t="shared" si="2"/>
        <v>-</v>
      </c>
      <c r="HR18" s="191">
        <f t="shared" si="3"/>
        <v>0</v>
      </c>
      <c r="HS18" s="212">
        <f t="shared" si="4"/>
        <v>4</v>
      </c>
      <c r="HT18" s="191">
        <f t="shared" si="5"/>
        <v>0</v>
      </c>
      <c r="HU18" s="204" t="str">
        <f t="shared" si="6"/>
        <v>-</v>
      </c>
      <c r="HV18" s="104">
        <f t="shared" si="8"/>
        <v>19</v>
      </c>
    </row>
    <row r="19" spans="1:230" ht="12.75" x14ac:dyDescent="0.2">
      <c r="A19" s="113">
        <v>12</v>
      </c>
      <c r="B19" s="239"/>
      <c r="C19" s="98" t="s">
        <v>31</v>
      </c>
      <c r="D19" s="12">
        <v>60</v>
      </c>
      <c r="E19" s="218"/>
      <c r="F19" s="218"/>
      <c r="G19" s="218"/>
      <c r="H19" s="218"/>
      <c r="I19" s="218"/>
      <c r="J19" s="218"/>
      <c r="K19" s="218"/>
      <c r="L19" s="218"/>
      <c r="M19" s="208"/>
      <c r="N19" s="198"/>
      <c r="O19" s="192"/>
      <c r="P19" s="192"/>
      <c r="Q19" s="192"/>
      <c r="R19" s="192"/>
      <c r="S19" s="192"/>
      <c r="T19" s="192"/>
      <c r="U19" s="194"/>
      <c r="V19" s="198"/>
      <c r="W19" s="192"/>
      <c r="X19" s="192"/>
      <c r="Y19" s="192"/>
      <c r="Z19" s="192"/>
      <c r="AA19" s="192"/>
      <c r="AB19" s="192"/>
      <c r="AC19" s="194"/>
      <c r="AD19" s="198"/>
      <c r="AE19" s="192"/>
      <c r="AF19" s="192"/>
      <c r="AG19" s="192"/>
      <c r="AH19" s="192"/>
      <c r="AI19" s="192"/>
      <c r="AJ19" s="192"/>
      <c r="AK19" s="194"/>
      <c r="AL19" s="198"/>
      <c r="AM19" s="192"/>
      <c r="AN19" s="192"/>
      <c r="AO19" s="192"/>
      <c r="AP19" s="192"/>
      <c r="AQ19" s="192"/>
      <c r="AR19" s="192"/>
      <c r="AS19" s="194"/>
      <c r="AT19" s="198"/>
      <c r="AU19" s="192"/>
      <c r="AV19" s="192"/>
      <c r="AW19" s="192"/>
      <c r="AX19" s="192"/>
      <c r="AY19" s="192"/>
      <c r="AZ19" s="192"/>
      <c r="BA19" s="194"/>
      <c r="BB19" s="198"/>
      <c r="BC19" s="192"/>
      <c r="BD19" s="192"/>
      <c r="BE19" s="192"/>
      <c r="BF19" s="192"/>
      <c r="BG19" s="192"/>
      <c r="BH19" s="192"/>
      <c r="BI19" s="194"/>
      <c r="BJ19" s="198"/>
      <c r="BK19" s="192"/>
      <c r="BL19" s="192"/>
      <c r="BM19" s="192"/>
      <c r="BN19" s="192"/>
      <c r="BO19" s="192"/>
      <c r="BP19" s="192"/>
      <c r="BQ19" s="194"/>
      <c r="BR19" s="198"/>
      <c r="BS19" s="192"/>
      <c r="BT19" s="192"/>
      <c r="BU19" s="192"/>
      <c r="BV19" s="192"/>
      <c r="BW19" s="192"/>
      <c r="BX19" s="192"/>
      <c r="BY19" s="194"/>
      <c r="BZ19" s="198"/>
      <c r="CA19" s="192"/>
      <c r="CB19" s="192"/>
      <c r="CC19" s="192"/>
      <c r="CD19" s="192"/>
      <c r="CE19" s="192"/>
      <c r="CF19" s="192"/>
      <c r="CG19" s="194"/>
      <c r="CH19" s="198"/>
      <c r="CI19" s="192"/>
      <c r="CJ19" s="192"/>
      <c r="CK19" s="192"/>
      <c r="CL19" s="192"/>
      <c r="CM19" s="192"/>
      <c r="CN19" s="192"/>
      <c r="CO19" s="194"/>
      <c r="CP19" s="198"/>
      <c r="CQ19" s="192"/>
      <c r="CR19" s="192"/>
      <c r="CS19" s="192"/>
      <c r="CT19" s="192"/>
      <c r="CU19" s="192"/>
      <c r="CV19" s="192"/>
      <c r="CW19" s="194"/>
      <c r="CX19" s="198"/>
      <c r="CY19" s="192"/>
      <c r="CZ19" s="192"/>
      <c r="DA19" s="192"/>
      <c r="DB19" s="192"/>
      <c r="DC19" s="192"/>
      <c r="DD19" s="192"/>
      <c r="DE19" s="194"/>
      <c r="DF19" s="198"/>
      <c r="DG19" s="192"/>
      <c r="DH19" s="192"/>
      <c r="DI19" s="192"/>
      <c r="DJ19" s="192"/>
      <c r="DK19" s="192"/>
      <c r="DL19" s="192"/>
      <c r="DM19" s="194"/>
      <c r="DN19" s="198"/>
      <c r="DO19" s="192"/>
      <c r="DP19" s="192"/>
      <c r="DQ19" s="192"/>
      <c r="DR19" s="192"/>
      <c r="DS19" s="192"/>
      <c r="DT19" s="192"/>
      <c r="DU19" s="194"/>
      <c r="DV19" s="198"/>
      <c r="DW19" s="192"/>
      <c r="DX19" s="192"/>
      <c r="DY19" s="192"/>
      <c r="DZ19" s="192"/>
      <c r="EA19" s="192"/>
      <c r="EB19" s="192"/>
      <c r="EC19" s="194"/>
      <c r="ED19" s="198"/>
      <c r="EE19" s="192"/>
      <c r="EF19" s="192"/>
      <c r="EG19" s="192"/>
      <c r="EH19" s="192"/>
      <c r="EI19" s="192"/>
      <c r="EJ19" s="192"/>
      <c r="EK19" s="194"/>
      <c r="EL19" s="198"/>
      <c r="EM19" s="192"/>
      <c r="EN19" s="192"/>
      <c r="EO19" s="192"/>
      <c r="EP19" s="192"/>
      <c r="EQ19" s="192"/>
      <c r="ER19" s="192"/>
      <c r="ES19" s="194"/>
      <c r="ET19" s="198"/>
      <c r="EU19" s="192"/>
      <c r="EV19" s="192"/>
      <c r="EW19" s="192"/>
      <c r="EX19" s="192"/>
      <c r="EY19" s="192"/>
      <c r="EZ19" s="192"/>
      <c r="FA19" s="194"/>
      <c r="FB19" s="198"/>
      <c r="FC19" s="192"/>
      <c r="FD19" s="192"/>
      <c r="FE19" s="192"/>
      <c r="FF19" s="192"/>
      <c r="FG19" s="192"/>
      <c r="FH19" s="192"/>
      <c r="FI19" s="194"/>
      <c r="FJ19" s="198"/>
      <c r="FK19" s="192"/>
      <c r="FL19" s="192"/>
      <c r="FM19" s="192"/>
      <c r="FN19" s="192"/>
      <c r="FO19" s="192"/>
      <c r="FP19" s="192"/>
      <c r="FQ19" s="194"/>
      <c r="FR19" s="198"/>
      <c r="FS19" s="192"/>
      <c r="FT19" s="192"/>
      <c r="FU19" s="192"/>
      <c r="FV19" s="192"/>
      <c r="FW19" s="192"/>
      <c r="FX19" s="192"/>
      <c r="FY19" s="194"/>
      <c r="FZ19" s="198"/>
      <c r="GA19" s="192"/>
      <c r="GB19" s="192"/>
      <c r="GC19" s="192"/>
      <c r="GD19" s="192"/>
      <c r="GE19" s="192"/>
      <c r="GF19" s="192"/>
      <c r="GG19" s="194"/>
      <c r="GH19" s="198"/>
      <c r="GI19" s="192"/>
      <c r="GJ19" s="192"/>
      <c r="GK19" s="192"/>
      <c r="GL19" s="192"/>
      <c r="GM19" s="192"/>
      <c r="GN19" s="192"/>
      <c r="GO19" s="194"/>
      <c r="GP19" s="198"/>
      <c r="GQ19" s="192"/>
      <c r="GR19" s="192"/>
      <c r="GS19" s="192"/>
      <c r="GT19" s="192"/>
      <c r="GU19" s="192"/>
      <c r="GV19" s="192"/>
      <c r="GW19" s="194"/>
      <c r="GX19" s="198"/>
      <c r="GY19" s="192"/>
      <c r="GZ19" s="192"/>
      <c r="HA19" s="192"/>
      <c r="HB19" s="192"/>
      <c r="HC19" s="192"/>
      <c r="HD19" s="192"/>
      <c r="HE19" s="194"/>
      <c r="HF19" s="198"/>
      <c r="HG19" s="192"/>
      <c r="HH19" s="192"/>
      <c r="HI19" s="192"/>
      <c r="HJ19" s="192"/>
      <c r="HK19" s="192"/>
      <c r="HL19" s="192"/>
      <c r="HM19" s="194"/>
      <c r="HN19" s="198">
        <f t="shared" si="7"/>
        <v>0</v>
      </c>
      <c r="HO19" s="192">
        <f t="shared" si="0"/>
        <v>0</v>
      </c>
      <c r="HP19" s="192">
        <f t="shared" si="1"/>
        <v>0</v>
      </c>
      <c r="HQ19" s="192">
        <f t="shared" si="2"/>
        <v>0</v>
      </c>
      <c r="HR19" s="192">
        <f t="shared" si="3"/>
        <v>0</v>
      </c>
      <c r="HS19" s="250">
        <f t="shared" si="4"/>
        <v>0</v>
      </c>
      <c r="HT19" s="192">
        <f t="shared" si="5"/>
        <v>0</v>
      </c>
      <c r="HU19" s="206">
        <f t="shared" si="6"/>
        <v>0</v>
      </c>
      <c r="HV19" s="104">
        <f t="shared" si="8"/>
        <v>0</v>
      </c>
    </row>
    <row r="20" spans="1:230" ht="12.75" x14ac:dyDescent="0.2">
      <c r="A20" s="113">
        <v>13</v>
      </c>
      <c r="B20" s="239"/>
      <c r="C20" s="98" t="s">
        <v>81</v>
      </c>
      <c r="D20" s="12">
        <v>60</v>
      </c>
      <c r="E20" s="13">
        <v>20</v>
      </c>
      <c r="F20" s="13">
        <v>0</v>
      </c>
      <c r="G20" s="13">
        <v>1</v>
      </c>
      <c r="H20" s="13">
        <v>0</v>
      </c>
      <c r="I20" s="13">
        <v>0</v>
      </c>
      <c r="J20" s="13">
        <v>2</v>
      </c>
      <c r="K20" s="114">
        <v>2</v>
      </c>
      <c r="L20" s="114">
        <f>D20-E20-F20-G20-H20-I20-J20</f>
        <v>37</v>
      </c>
      <c r="M20" s="115" t="s">
        <v>1</v>
      </c>
      <c r="N20" s="65">
        <v>0</v>
      </c>
      <c r="O20" s="66" t="s">
        <v>1</v>
      </c>
      <c r="P20" s="66">
        <v>0</v>
      </c>
      <c r="Q20" s="66" t="s">
        <v>1</v>
      </c>
      <c r="R20" s="132" t="s">
        <v>1</v>
      </c>
      <c r="S20" s="66">
        <v>0</v>
      </c>
      <c r="T20" s="66">
        <v>0</v>
      </c>
      <c r="U20" s="67" t="s">
        <v>1</v>
      </c>
      <c r="V20" s="158">
        <v>0</v>
      </c>
      <c r="W20" s="159" t="s">
        <v>1</v>
      </c>
      <c r="X20" s="159">
        <v>0</v>
      </c>
      <c r="Y20" s="159" t="s">
        <v>1</v>
      </c>
      <c r="Z20" s="159" t="s">
        <v>1</v>
      </c>
      <c r="AA20" s="159">
        <v>0</v>
      </c>
      <c r="AB20" s="159">
        <v>0</v>
      </c>
      <c r="AC20" s="160" t="s">
        <v>1</v>
      </c>
      <c r="AD20" s="158">
        <v>0</v>
      </c>
      <c r="AE20" s="159" t="s">
        <v>1</v>
      </c>
      <c r="AF20" s="159">
        <v>0</v>
      </c>
      <c r="AG20" s="159" t="s">
        <v>1</v>
      </c>
      <c r="AH20" s="159" t="s">
        <v>1</v>
      </c>
      <c r="AI20" s="159">
        <v>0</v>
      </c>
      <c r="AJ20" s="159">
        <v>0</v>
      </c>
      <c r="AK20" s="160" t="s">
        <v>1</v>
      </c>
      <c r="AL20" s="158">
        <v>1</v>
      </c>
      <c r="AM20" s="159" t="s">
        <v>1</v>
      </c>
      <c r="AN20" s="159">
        <v>0</v>
      </c>
      <c r="AO20" s="159" t="s">
        <v>1</v>
      </c>
      <c r="AP20" s="159" t="s">
        <v>1</v>
      </c>
      <c r="AQ20" s="159">
        <v>0</v>
      </c>
      <c r="AR20" s="159">
        <v>0</v>
      </c>
      <c r="AS20" s="160" t="s">
        <v>1</v>
      </c>
      <c r="AT20" s="158">
        <v>1</v>
      </c>
      <c r="AU20" s="159" t="s">
        <v>1</v>
      </c>
      <c r="AV20" s="159">
        <v>0</v>
      </c>
      <c r="AW20" s="159" t="s">
        <v>1</v>
      </c>
      <c r="AX20" s="159" t="s">
        <v>1</v>
      </c>
      <c r="AY20" s="159">
        <v>0</v>
      </c>
      <c r="AZ20" s="159">
        <v>0</v>
      </c>
      <c r="BA20" s="160" t="s">
        <v>1</v>
      </c>
      <c r="BB20" s="158">
        <v>1</v>
      </c>
      <c r="BC20" s="159" t="s">
        <v>1</v>
      </c>
      <c r="BD20" s="159">
        <v>0</v>
      </c>
      <c r="BE20" s="159" t="s">
        <v>1</v>
      </c>
      <c r="BF20" s="159" t="s">
        <v>1</v>
      </c>
      <c r="BG20" s="159">
        <v>0</v>
      </c>
      <c r="BH20" s="159">
        <v>0</v>
      </c>
      <c r="BI20" s="160" t="s">
        <v>1</v>
      </c>
      <c r="BJ20" s="131" t="s">
        <v>1</v>
      </c>
      <c r="BK20" s="132" t="s">
        <v>1</v>
      </c>
      <c r="BL20" s="132" t="s">
        <v>1</v>
      </c>
      <c r="BM20" s="132" t="s">
        <v>1</v>
      </c>
      <c r="BN20" s="132" t="s">
        <v>1</v>
      </c>
      <c r="BO20" s="132" t="s">
        <v>1</v>
      </c>
      <c r="BP20" s="132" t="s">
        <v>1</v>
      </c>
      <c r="BQ20" s="133" t="s">
        <v>1</v>
      </c>
      <c r="BR20" s="158">
        <v>1</v>
      </c>
      <c r="BS20" s="159" t="s">
        <v>1</v>
      </c>
      <c r="BT20" s="159">
        <v>0</v>
      </c>
      <c r="BU20" s="159" t="s">
        <v>1</v>
      </c>
      <c r="BV20" s="159" t="s">
        <v>1</v>
      </c>
      <c r="BW20" s="159">
        <v>0</v>
      </c>
      <c r="BX20" s="159">
        <v>0</v>
      </c>
      <c r="BY20" s="160" t="s">
        <v>1</v>
      </c>
      <c r="BZ20" s="158">
        <v>2</v>
      </c>
      <c r="CA20" s="159" t="s">
        <v>1</v>
      </c>
      <c r="CB20" s="159"/>
      <c r="CC20" s="159" t="s">
        <v>1</v>
      </c>
      <c r="CD20" s="159" t="s">
        <v>1</v>
      </c>
      <c r="CE20" s="159">
        <v>0</v>
      </c>
      <c r="CF20" s="159">
        <v>0</v>
      </c>
      <c r="CG20" s="160" t="s">
        <v>1</v>
      </c>
      <c r="CH20" s="158">
        <v>2</v>
      </c>
      <c r="CI20" s="159" t="s">
        <v>1</v>
      </c>
      <c r="CJ20" s="159">
        <v>0</v>
      </c>
      <c r="CK20" s="159" t="s">
        <v>1</v>
      </c>
      <c r="CL20" s="159" t="s">
        <v>1</v>
      </c>
      <c r="CM20" s="159">
        <v>0</v>
      </c>
      <c r="CN20" s="159">
        <v>0</v>
      </c>
      <c r="CO20" s="160" t="s">
        <v>1</v>
      </c>
      <c r="CP20" s="158">
        <v>2</v>
      </c>
      <c r="CQ20" s="159" t="s">
        <v>1</v>
      </c>
      <c r="CR20" s="159">
        <v>0</v>
      </c>
      <c r="CS20" s="159" t="s">
        <v>1</v>
      </c>
      <c r="CT20" s="159" t="s">
        <v>1</v>
      </c>
      <c r="CU20" s="159">
        <v>0</v>
      </c>
      <c r="CV20" s="159">
        <v>0</v>
      </c>
      <c r="CW20" s="160" t="s">
        <v>1</v>
      </c>
      <c r="CX20" s="158">
        <v>2</v>
      </c>
      <c r="CY20" s="159" t="s">
        <v>1</v>
      </c>
      <c r="CZ20" s="159"/>
      <c r="DA20" s="159" t="s">
        <v>1</v>
      </c>
      <c r="DB20" s="159" t="s">
        <v>1</v>
      </c>
      <c r="DC20" s="159">
        <v>0</v>
      </c>
      <c r="DD20" s="159">
        <v>0</v>
      </c>
      <c r="DE20" s="160" t="s">
        <v>1</v>
      </c>
      <c r="DF20" s="158">
        <v>2</v>
      </c>
      <c r="DG20" s="159" t="s">
        <v>1</v>
      </c>
      <c r="DH20" s="159">
        <v>0</v>
      </c>
      <c r="DI20" s="159" t="s">
        <v>1</v>
      </c>
      <c r="DJ20" s="159" t="s">
        <v>1</v>
      </c>
      <c r="DK20" s="159">
        <v>0</v>
      </c>
      <c r="DL20" s="159">
        <v>0</v>
      </c>
      <c r="DM20" s="160" t="s">
        <v>1</v>
      </c>
      <c r="DN20" s="131" t="s">
        <v>1</v>
      </c>
      <c r="DO20" s="132" t="s">
        <v>1</v>
      </c>
      <c r="DP20" s="132" t="s">
        <v>1</v>
      </c>
      <c r="DQ20" s="132" t="s">
        <v>1</v>
      </c>
      <c r="DR20" s="132" t="s">
        <v>1</v>
      </c>
      <c r="DS20" s="132" t="s">
        <v>1</v>
      </c>
      <c r="DT20" s="132" t="s">
        <v>1</v>
      </c>
      <c r="DU20" s="133" t="s">
        <v>1</v>
      </c>
      <c r="DV20" s="158">
        <v>2</v>
      </c>
      <c r="DW20" s="159" t="s">
        <v>1</v>
      </c>
      <c r="DX20" s="159">
        <v>0</v>
      </c>
      <c r="DY20" s="159" t="s">
        <v>1</v>
      </c>
      <c r="DZ20" s="159" t="s">
        <v>1</v>
      </c>
      <c r="EA20" s="159">
        <v>1</v>
      </c>
      <c r="EB20" s="159">
        <v>0</v>
      </c>
      <c r="EC20" s="160" t="s">
        <v>1</v>
      </c>
      <c r="ED20" s="158">
        <v>2</v>
      </c>
      <c r="EE20" s="159" t="s">
        <v>1</v>
      </c>
      <c r="EF20" s="159">
        <v>0</v>
      </c>
      <c r="EG20" s="159" t="s">
        <v>1</v>
      </c>
      <c r="EH20" s="159" t="s">
        <v>1</v>
      </c>
      <c r="EI20" s="159">
        <v>1</v>
      </c>
      <c r="EJ20" s="159">
        <v>0</v>
      </c>
      <c r="EK20" s="160" t="s">
        <v>1</v>
      </c>
      <c r="EL20" s="158">
        <v>2</v>
      </c>
      <c r="EM20" s="159" t="s">
        <v>1</v>
      </c>
      <c r="EN20" s="159">
        <v>0</v>
      </c>
      <c r="EO20" s="159" t="s">
        <v>1</v>
      </c>
      <c r="EP20" s="159" t="s">
        <v>1</v>
      </c>
      <c r="EQ20" s="159">
        <v>1</v>
      </c>
      <c r="ER20" s="159">
        <v>0</v>
      </c>
      <c r="ES20" s="160" t="s">
        <v>1</v>
      </c>
      <c r="ET20" s="158">
        <v>2</v>
      </c>
      <c r="EU20" s="159" t="s">
        <v>1</v>
      </c>
      <c r="EV20" s="159">
        <v>0</v>
      </c>
      <c r="EW20" s="159" t="s">
        <v>1</v>
      </c>
      <c r="EX20" s="159" t="s">
        <v>1</v>
      </c>
      <c r="EY20" s="159">
        <v>1</v>
      </c>
      <c r="EZ20" s="159">
        <v>0</v>
      </c>
      <c r="FA20" s="160" t="s">
        <v>1</v>
      </c>
      <c r="FB20" s="158">
        <v>2</v>
      </c>
      <c r="FC20" s="159" t="s">
        <v>1</v>
      </c>
      <c r="FD20" s="159">
        <v>0</v>
      </c>
      <c r="FE20" s="159" t="s">
        <v>1</v>
      </c>
      <c r="FF20" s="159" t="s">
        <v>1</v>
      </c>
      <c r="FG20" s="159">
        <v>1</v>
      </c>
      <c r="FH20" s="159">
        <v>0</v>
      </c>
      <c r="FI20" s="160" t="s">
        <v>1</v>
      </c>
      <c r="FJ20" s="158">
        <v>2</v>
      </c>
      <c r="FK20" s="159" t="s">
        <v>1</v>
      </c>
      <c r="FL20" s="159">
        <v>0</v>
      </c>
      <c r="FM20" s="159" t="s">
        <v>1</v>
      </c>
      <c r="FN20" s="159" t="s">
        <v>1</v>
      </c>
      <c r="FO20" s="159">
        <v>1</v>
      </c>
      <c r="FP20" s="159">
        <v>0</v>
      </c>
      <c r="FQ20" s="160" t="s">
        <v>1</v>
      </c>
      <c r="FR20" s="131" t="s">
        <v>1</v>
      </c>
      <c r="FS20" s="132" t="s">
        <v>1</v>
      </c>
      <c r="FT20" s="132" t="s">
        <v>1</v>
      </c>
      <c r="FU20" s="132" t="s">
        <v>1</v>
      </c>
      <c r="FV20" s="132" t="s">
        <v>1</v>
      </c>
      <c r="FW20" s="132" t="s">
        <v>1</v>
      </c>
      <c r="FX20" s="132" t="s">
        <v>1</v>
      </c>
      <c r="FY20" s="133" t="s">
        <v>1</v>
      </c>
      <c r="FZ20" s="158">
        <v>2</v>
      </c>
      <c r="GA20" s="159" t="s">
        <v>1</v>
      </c>
      <c r="GB20" s="159">
        <v>0</v>
      </c>
      <c r="GC20" s="159" t="s">
        <v>1</v>
      </c>
      <c r="GD20" s="159" t="s">
        <v>1</v>
      </c>
      <c r="GE20" s="159" t="s">
        <v>1</v>
      </c>
      <c r="GF20" s="159">
        <v>0</v>
      </c>
      <c r="GG20" s="160" t="s">
        <v>1</v>
      </c>
      <c r="GH20" s="158">
        <v>3</v>
      </c>
      <c r="GI20" s="159" t="s">
        <v>1</v>
      </c>
      <c r="GJ20" s="159">
        <v>0</v>
      </c>
      <c r="GK20" s="159" t="s">
        <v>1</v>
      </c>
      <c r="GL20" s="159" t="s">
        <v>1</v>
      </c>
      <c r="GM20" s="159" t="s">
        <v>1</v>
      </c>
      <c r="GN20" s="159">
        <v>0</v>
      </c>
      <c r="GO20" s="160" t="s">
        <v>1</v>
      </c>
      <c r="GP20" s="158">
        <v>3</v>
      </c>
      <c r="GQ20" s="159" t="s">
        <v>1</v>
      </c>
      <c r="GR20" s="159">
        <v>0</v>
      </c>
      <c r="GS20" s="159" t="s">
        <v>1</v>
      </c>
      <c r="GT20" s="159" t="s">
        <v>1</v>
      </c>
      <c r="GU20" s="159" t="s">
        <v>1</v>
      </c>
      <c r="GV20" s="159">
        <v>0</v>
      </c>
      <c r="GW20" s="160" t="s">
        <v>1</v>
      </c>
      <c r="GX20" s="158">
        <v>3</v>
      </c>
      <c r="GY20" s="159" t="s">
        <v>1</v>
      </c>
      <c r="GZ20" s="159">
        <v>0</v>
      </c>
      <c r="HA20" s="159" t="s">
        <v>1</v>
      </c>
      <c r="HB20" s="159" t="s">
        <v>1</v>
      </c>
      <c r="HC20" s="159" t="s">
        <v>1</v>
      </c>
      <c r="HD20" s="159">
        <v>0</v>
      </c>
      <c r="HE20" s="160" t="s">
        <v>1</v>
      </c>
      <c r="HF20" s="158">
        <v>3</v>
      </c>
      <c r="HG20" s="159" t="s">
        <v>1</v>
      </c>
      <c r="HH20" s="159">
        <v>0</v>
      </c>
      <c r="HI20" s="159" t="s">
        <v>1</v>
      </c>
      <c r="HJ20" s="159" t="s">
        <v>1</v>
      </c>
      <c r="HK20" s="159" t="s">
        <v>1</v>
      </c>
      <c r="HL20" s="159">
        <v>0</v>
      </c>
      <c r="HM20" s="160" t="s">
        <v>1</v>
      </c>
      <c r="HN20" s="158">
        <f t="shared" si="7"/>
        <v>3</v>
      </c>
      <c r="HO20" s="159" t="str">
        <f t="shared" si="0"/>
        <v>-</v>
      </c>
      <c r="HP20" s="159">
        <f t="shared" si="1"/>
        <v>0</v>
      </c>
      <c r="HQ20" s="159" t="str">
        <f t="shared" si="2"/>
        <v>-</v>
      </c>
      <c r="HR20" s="159" t="str">
        <f t="shared" si="3"/>
        <v>-</v>
      </c>
      <c r="HS20" s="180">
        <f t="shared" si="4"/>
        <v>1</v>
      </c>
      <c r="HT20" s="159">
        <f t="shared" si="5"/>
        <v>0</v>
      </c>
      <c r="HU20" s="160" t="str">
        <f t="shared" si="6"/>
        <v>-</v>
      </c>
      <c r="HV20" s="104">
        <f t="shared" si="8"/>
        <v>4</v>
      </c>
    </row>
    <row r="21" spans="1:230" ht="12.75" x14ac:dyDescent="0.2">
      <c r="A21" s="113">
        <v>14</v>
      </c>
      <c r="B21" s="239"/>
      <c r="C21" s="12" t="s">
        <v>82</v>
      </c>
      <c r="D21" s="12">
        <v>60</v>
      </c>
      <c r="E21" s="13">
        <v>19</v>
      </c>
      <c r="F21" s="13">
        <v>0</v>
      </c>
      <c r="G21" s="13">
        <v>0</v>
      </c>
      <c r="H21" s="13">
        <v>1</v>
      </c>
      <c r="I21" s="13">
        <v>0</v>
      </c>
      <c r="J21" s="13">
        <v>2</v>
      </c>
      <c r="K21" s="114">
        <v>1</v>
      </c>
      <c r="L21" s="114">
        <f>D21-E21-F21-G21-H21-I21-J21</f>
        <v>38</v>
      </c>
      <c r="M21" s="115" t="s">
        <v>1</v>
      </c>
      <c r="N21" s="65">
        <v>0</v>
      </c>
      <c r="O21" s="66" t="s">
        <v>1</v>
      </c>
      <c r="P21" s="66" t="s">
        <v>1</v>
      </c>
      <c r="Q21" s="66">
        <v>0</v>
      </c>
      <c r="R21" s="132" t="s">
        <v>1</v>
      </c>
      <c r="S21" s="66">
        <v>0</v>
      </c>
      <c r="T21" s="167">
        <v>0</v>
      </c>
      <c r="U21" s="67" t="s">
        <v>1</v>
      </c>
      <c r="V21" s="158">
        <v>0</v>
      </c>
      <c r="W21" s="159" t="s">
        <v>1</v>
      </c>
      <c r="X21" s="159" t="s">
        <v>1</v>
      </c>
      <c r="Y21" s="159">
        <v>0</v>
      </c>
      <c r="Z21" s="159" t="s">
        <v>1</v>
      </c>
      <c r="AA21" s="159">
        <v>0</v>
      </c>
      <c r="AB21" s="167">
        <v>0</v>
      </c>
      <c r="AC21" s="160" t="s">
        <v>1</v>
      </c>
      <c r="AD21" s="158">
        <v>0</v>
      </c>
      <c r="AE21" s="159" t="s">
        <v>1</v>
      </c>
      <c r="AF21" s="159" t="s">
        <v>1</v>
      </c>
      <c r="AG21" s="159">
        <v>0</v>
      </c>
      <c r="AH21" s="159" t="s">
        <v>1</v>
      </c>
      <c r="AI21" s="159">
        <v>0</v>
      </c>
      <c r="AJ21" s="167">
        <v>0</v>
      </c>
      <c r="AK21" s="160" t="s">
        <v>1</v>
      </c>
      <c r="AL21" s="158">
        <v>1</v>
      </c>
      <c r="AM21" s="159" t="s">
        <v>1</v>
      </c>
      <c r="AN21" s="159" t="s">
        <v>1</v>
      </c>
      <c r="AO21" s="159">
        <v>0</v>
      </c>
      <c r="AP21" s="159" t="s">
        <v>1</v>
      </c>
      <c r="AQ21" s="159">
        <v>0</v>
      </c>
      <c r="AR21" s="167">
        <v>0</v>
      </c>
      <c r="AS21" s="160" t="s">
        <v>1</v>
      </c>
      <c r="AT21" s="158">
        <v>1</v>
      </c>
      <c r="AU21" s="159" t="s">
        <v>1</v>
      </c>
      <c r="AV21" s="159" t="s">
        <v>1</v>
      </c>
      <c r="AW21" s="159">
        <v>0</v>
      </c>
      <c r="AX21" s="159" t="s">
        <v>1</v>
      </c>
      <c r="AY21" s="159">
        <v>0</v>
      </c>
      <c r="AZ21" s="167">
        <v>0</v>
      </c>
      <c r="BA21" s="160" t="s">
        <v>1</v>
      </c>
      <c r="BB21" s="158">
        <v>1</v>
      </c>
      <c r="BC21" s="159" t="s">
        <v>1</v>
      </c>
      <c r="BD21" s="159" t="s">
        <v>1</v>
      </c>
      <c r="BE21" s="159">
        <v>0</v>
      </c>
      <c r="BF21" s="159" t="s">
        <v>1</v>
      </c>
      <c r="BG21" s="159">
        <v>0</v>
      </c>
      <c r="BH21" s="167">
        <v>0</v>
      </c>
      <c r="BI21" s="160" t="s">
        <v>1</v>
      </c>
      <c r="BJ21" s="131" t="s">
        <v>1</v>
      </c>
      <c r="BK21" s="132" t="s">
        <v>1</v>
      </c>
      <c r="BL21" s="132" t="s">
        <v>1</v>
      </c>
      <c r="BM21" s="132" t="s">
        <v>1</v>
      </c>
      <c r="BN21" s="132" t="s">
        <v>1</v>
      </c>
      <c r="BO21" s="132" t="s">
        <v>1</v>
      </c>
      <c r="BP21" s="132" t="s">
        <v>1</v>
      </c>
      <c r="BQ21" s="133" t="s">
        <v>1</v>
      </c>
      <c r="BR21" s="158">
        <v>1</v>
      </c>
      <c r="BS21" s="159" t="s">
        <v>1</v>
      </c>
      <c r="BT21" s="159" t="s">
        <v>1</v>
      </c>
      <c r="BU21" s="159">
        <v>0</v>
      </c>
      <c r="BV21" s="159" t="s">
        <v>1</v>
      </c>
      <c r="BW21" s="159">
        <v>1</v>
      </c>
      <c r="BX21" s="167">
        <v>0</v>
      </c>
      <c r="BY21" s="160" t="s">
        <v>1</v>
      </c>
      <c r="BZ21" s="158">
        <v>2</v>
      </c>
      <c r="CA21" s="159" t="s">
        <v>1</v>
      </c>
      <c r="CB21" s="159" t="s">
        <v>1</v>
      </c>
      <c r="CC21" s="159"/>
      <c r="CD21" s="159" t="s">
        <v>1</v>
      </c>
      <c r="CE21" s="159">
        <v>1</v>
      </c>
      <c r="CF21" s="167">
        <v>0</v>
      </c>
      <c r="CG21" s="160" t="s">
        <v>1</v>
      </c>
      <c r="CH21" s="158">
        <v>3</v>
      </c>
      <c r="CI21" s="159" t="s">
        <v>1</v>
      </c>
      <c r="CJ21" s="159" t="s">
        <v>1</v>
      </c>
      <c r="CK21" s="159">
        <v>0</v>
      </c>
      <c r="CL21" s="159" t="s">
        <v>1</v>
      </c>
      <c r="CM21" s="159">
        <v>2</v>
      </c>
      <c r="CN21" s="167">
        <v>0</v>
      </c>
      <c r="CO21" s="160" t="s">
        <v>1</v>
      </c>
      <c r="CP21" s="158">
        <v>4</v>
      </c>
      <c r="CQ21" s="159" t="s">
        <v>1</v>
      </c>
      <c r="CR21" s="159" t="s">
        <v>1</v>
      </c>
      <c r="CS21" s="159">
        <v>0</v>
      </c>
      <c r="CT21" s="159" t="s">
        <v>1</v>
      </c>
      <c r="CU21" s="159">
        <v>3</v>
      </c>
      <c r="CV21" s="167">
        <v>0</v>
      </c>
      <c r="CW21" s="160" t="s">
        <v>1</v>
      </c>
      <c r="CX21" s="158">
        <v>4</v>
      </c>
      <c r="CY21" s="159" t="s">
        <v>1</v>
      </c>
      <c r="CZ21" s="159" t="s">
        <v>1</v>
      </c>
      <c r="DA21" s="159"/>
      <c r="DB21" s="159" t="s">
        <v>1</v>
      </c>
      <c r="DC21" s="159">
        <v>4</v>
      </c>
      <c r="DD21" s="167">
        <v>0</v>
      </c>
      <c r="DE21" s="160" t="s">
        <v>1</v>
      </c>
      <c r="DF21" s="158">
        <v>5</v>
      </c>
      <c r="DG21" s="159" t="s">
        <v>1</v>
      </c>
      <c r="DH21" s="159" t="s">
        <v>1</v>
      </c>
      <c r="DI21" s="159">
        <v>0</v>
      </c>
      <c r="DJ21" s="159" t="s">
        <v>1</v>
      </c>
      <c r="DK21" s="159">
        <v>4</v>
      </c>
      <c r="DL21" s="167">
        <v>0</v>
      </c>
      <c r="DM21" s="160" t="s">
        <v>1</v>
      </c>
      <c r="DN21" s="131" t="s">
        <v>1</v>
      </c>
      <c r="DO21" s="132" t="s">
        <v>1</v>
      </c>
      <c r="DP21" s="132" t="s">
        <v>1</v>
      </c>
      <c r="DQ21" s="132" t="s">
        <v>1</v>
      </c>
      <c r="DR21" s="132" t="s">
        <v>1</v>
      </c>
      <c r="DS21" s="132" t="s">
        <v>1</v>
      </c>
      <c r="DT21" s="132" t="s">
        <v>1</v>
      </c>
      <c r="DU21" s="133" t="s">
        <v>1</v>
      </c>
      <c r="DV21" s="158">
        <v>5</v>
      </c>
      <c r="DW21" s="159" t="s">
        <v>1</v>
      </c>
      <c r="DX21" s="159" t="s">
        <v>1</v>
      </c>
      <c r="DY21" s="159">
        <v>0</v>
      </c>
      <c r="DZ21" s="159" t="s">
        <v>1</v>
      </c>
      <c r="EA21" s="159">
        <v>4</v>
      </c>
      <c r="EB21" s="167">
        <v>0</v>
      </c>
      <c r="EC21" s="160" t="s">
        <v>1</v>
      </c>
      <c r="ED21" s="158">
        <v>7</v>
      </c>
      <c r="EE21" s="159" t="s">
        <v>1</v>
      </c>
      <c r="EF21" s="159" t="s">
        <v>1</v>
      </c>
      <c r="EG21" s="159">
        <v>0</v>
      </c>
      <c r="EH21" s="159" t="s">
        <v>1</v>
      </c>
      <c r="EI21" s="159">
        <v>4</v>
      </c>
      <c r="EJ21" s="167">
        <v>0</v>
      </c>
      <c r="EK21" s="160" t="s">
        <v>1</v>
      </c>
      <c r="EL21" s="158">
        <v>9</v>
      </c>
      <c r="EM21" s="159" t="s">
        <v>1</v>
      </c>
      <c r="EN21" s="159" t="s">
        <v>1</v>
      </c>
      <c r="EO21" s="159">
        <v>0</v>
      </c>
      <c r="EP21" s="159" t="s">
        <v>1</v>
      </c>
      <c r="EQ21" s="159">
        <v>4</v>
      </c>
      <c r="ER21" s="167">
        <v>0</v>
      </c>
      <c r="ES21" s="160" t="s">
        <v>1</v>
      </c>
      <c r="ET21" s="158">
        <v>10</v>
      </c>
      <c r="EU21" s="159" t="s">
        <v>1</v>
      </c>
      <c r="EV21" s="159" t="s">
        <v>1</v>
      </c>
      <c r="EW21" s="159">
        <v>0</v>
      </c>
      <c r="EX21" s="159" t="s">
        <v>1</v>
      </c>
      <c r="EY21" s="159">
        <v>5</v>
      </c>
      <c r="EZ21" s="167">
        <v>0</v>
      </c>
      <c r="FA21" s="160" t="s">
        <v>1</v>
      </c>
      <c r="FB21" s="158">
        <v>10</v>
      </c>
      <c r="FC21" s="159" t="s">
        <v>1</v>
      </c>
      <c r="FD21" s="159" t="s">
        <v>1</v>
      </c>
      <c r="FE21" s="159">
        <v>0</v>
      </c>
      <c r="FF21" s="159" t="s">
        <v>1</v>
      </c>
      <c r="FG21" s="159">
        <v>5</v>
      </c>
      <c r="FH21" s="167">
        <v>0</v>
      </c>
      <c r="FI21" s="160" t="s">
        <v>1</v>
      </c>
      <c r="FJ21" s="158">
        <v>13</v>
      </c>
      <c r="FK21" s="159" t="s">
        <v>1</v>
      </c>
      <c r="FL21" s="159" t="s">
        <v>1</v>
      </c>
      <c r="FM21" s="159">
        <v>0</v>
      </c>
      <c r="FN21" s="159" t="s">
        <v>1</v>
      </c>
      <c r="FO21" s="159">
        <v>5</v>
      </c>
      <c r="FP21" s="167">
        <v>0</v>
      </c>
      <c r="FQ21" s="160" t="s">
        <v>1</v>
      </c>
      <c r="FR21" s="131" t="s">
        <v>1</v>
      </c>
      <c r="FS21" s="132" t="s">
        <v>1</v>
      </c>
      <c r="FT21" s="132" t="s">
        <v>1</v>
      </c>
      <c r="FU21" s="132" t="s">
        <v>1</v>
      </c>
      <c r="FV21" s="132" t="s">
        <v>1</v>
      </c>
      <c r="FW21" s="132" t="s">
        <v>1</v>
      </c>
      <c r="FX21" s="132" t="s">
        <v>1</v>
      </c>
      <c r="FY21" s="133" t="s">
        <v>1</v>
      </c>
      <c r="FZ21" s="158">
        <v>13</v>
      </c>
      <c r="GA21" s="159" t="s">
        <v>1</v>
      </c>
      <c r="GB21" s="159" t="s">
        <v>1</v>
      </c>
      <c r="GC21" s="159">
        <v>0</v>
      </c>
      <c r="GD21" s="159" t="s">
        <v>1</v>
      </c>
      <c r="GE21" s="159" t="s">
        <v>1</v>
      </c>
      <c r="GF21" s="167">
        <v>0</v>
      </c>
      <c r="GG21" s="160" t="s">
        <v>1</v>
      </c>
      <c r="GH21" s="158">
        <v>13</v>
      </c>
      <c r="GI21" s="159" t="s">
        <v>1</v>
      </c>
      <c r="GJ21" s="159" t="s">
        <v>1</v>
      </c>
      <c r="GK21" s="159">
        <v>0</v>
      </c>
      <c r="GL21" s="159" t="s">
        <v>1</v>
      </c>
      <c r="GM21" s="159" t="s">
        <v>1</v>
      </c>
      <c r="GN21" s="167">
        <v>0</v>
      </c>
      <c r="GO21" s="160" t="s">
        <v>1</v>
      </c>
      <c r="GP21" s="158">
        <v>14</v>
      </c>
      <c r="GQ21" s="159" t="s">
        <v>1</v>
      </c>
      <c r="GR21" s="159" t="s">
        <v>1</v>
      </c>
      <c r="GS21" s="159">
        <v>0</v>
      </c>
      <c r="GT21" s="159" t="s">
        <v>1</v>
      </c>
      <c r="GU21" s="159" t="s">
        <v>1</v>
      </c>
      <c r="GV21" s="167">
        <v>0</v>
      </c>
      <c r="GW21" s="160" t="s">
        <v>1</v>
      </c>
      <c r="GX21" s="158">
        <v>15</v>
      </c>
      <c r="GY21" s="159" t="s">
        <v>1</v>
      </c>
      <c r="GZ21" s="159" t="s">
        <v>1</v>
      </c>
      <c r="HA21" s="159">
        <v>0</v>
      </c>
      <c r="HB21" s="159" t="s">
        <v>1</v>
      </c>
      <c r="HC21" s="159" t="s">
        <v>1</v>
      </c>
      <c r="HD21" s="167">
        <v>0</v>
      </c>
      <c r="HE21" s="160" t="s">
        <v>1</v>
      </c>
      <c r="HF21" s="158">
        <v>14</v>
      </c>
      <c r="HG21" s="159" t="s">
        <v>1</v>
      </c>
      <c r="HH21" s="159" t="s">
        <v>1</v>
      </c>
      <c r="HI21" s="159">
        <v>0</v>
      </c>
      <c r="HJ21" s="159" t="s">
        <v>1</v>
      </c>
      <c r="HK21" s="159" t="s">
        <v>1</v>
      </c>
      <c r="HL21" s="167">
        <v>1</v>
      </c>
      <c r="HM21" s="160" t="s">
        <v>1</v>
      </c>
      <c r="HN21" s="158">
        <f t="shared" si="7"/>
        <v>14</v>
      </c>
      <c r="HO21" s="159" t="str">
        <f t="shared" si="0"/>
        <v>-</v>
      </c>
      <c r="HP21" s="159" t="str">
        <f t="shared" si="1"/>
        <v>-</v>
      </c>
      <c r="HQ21" s="159">
        <f t="shared" si="2"/>
        <v>0</v>
      </c>
      <c r="HR21" s="159" t="str">
        <f t="shared" si="3"/>
        <v>-</v>
      </c>
      <c r="HS21" s="180">
        <f t="shared" si="4"/>
        <v>5</v>
      </c>
      <c r="HT21" s="167">
        <f t="shared" si="5"/>
        <v>1</v>
      </c>
      <c r="HU21" s="160" t="str">
        <f t="shared" si="6"/>
        <v>-</v>
      </c>
      <c r="HV21" s="104">
        <f t="shared" si="8"/>
        <v>20</v>
      </c>
    </row>
    <row r="22" spans="1:230" ht="12.75" x14ac:dyDescent="0.2">
      <c r="A22" s="14"/>
      <c r="B22" s="15"/>
      <c r="C22" s="16" t="s">
        <v>6</v>
      </c>
      <c r="D22" s="47">
        <f>SUM(D8:D21)</f>
        <v>840</v>
      </c>
      <c r="E22" s="47">
        <f>SUM(E8:E21)</f>
        <v>251</v>
      </c>
      <c r="F22" s="47">
        <f>SUM(F8:F21)</f>
        <v>1</v>
      </c>
      <c r="G22" s="47">
        <f>SUM(G8:G21)</f>
        <v>7</v>
      </c>
      <c r="H22" s="47">
        <f>SUM(H8:H21)</f>
        <v>5</v>
      </c>
      <c r="I22" s="123">
        <f t="shared" ref="I22" si="9">SUM(I8:I21)</f>
        <v>1</v>
      </c>
      <c r="J22" s="47">
        <f t="shared" ref="J22:BK22" si="10">SUM(J8:J21)</f>
        <v>22</v>
      </c>
      <c r="K22" s="123">
        <f t="shared" si="10"/>
        <v>16</v>
      </c>
      <c r="L22" s="123">
        <f t="shared" si="10"/>
        <v>553</v>
      </c>
      <c r="M22" s="116">
        <f t="shared" si="10"/>
        <v>0</v>
      </c>
      <c r="N22" s="68">
        <f t="shared" si="10"/>
        <v>1</v>
      </c>
      <c r="O22" s="69">
        <f t="shared" si="10"/>
        <v>0</v>
      </c>
      <c r="P22" s="69">
        <f t="shared" si="10"/>
        <v>0</v>
      </c>
      <c r="Q22" s="69">
        <f t="shared" si="10"/>
        <v>0</v>
      </c>
      <c r="R22" s="135">
        <f t="shared" si="10"/>
        <v>0</v>
      </c>
      <c r="S22" s="69">
        <f t="shared" si="10"/>
        <v>0</v>
      </c>
      <c r="T22" s="69">
        <f t="shared" si="10"/>
        <v>0</v>
      </c>
      <c r="U22" s="70">
        <f t="shared" si="10"/>
        <v>0</v>
      </c>
      <c r="V22" s="134">
        <f t="shared" ref="V22:BI22" si="11">SUM(V8:V21)</f>
        <v>1</v>
      </c>
      <c r="W22" s="135">
        <f t="shared" si="11"/>
        <v>0</v>
      </c>
      <c r="X22" s="135">
        <f t="shared" si="11"/>
        <v>0</v>
      </c>
      <c r="Y22" s="135">
        <f t="shared" si="11"/>
        <v>0</v>
      </c>
      <c r="Z22" s="135">
        <f t="shared" si="11"/>
        <v>0</v>
      </c>
      <c r="AA22" s="135">
        <f t="shared" si="11"/>
        <v>0</v>
      </c>
      <c r="AB22" s="135">
        <f t="shared" si="11"/>
        <v>0</v>
      </c>
      <c r="AC22" s="136">
        <f t="shared" si="11"/>
        <v>0</v>
      </c>
      <c r="AD22" s="134">
        <f t="shared" si="11"/>
        <v>3</v>
      </c>
      <c r="AE22" s="135">
        <f t="shared" si="11"/>
        <v>0</v>
      </c>
      <c r="AF22" s="135">
        <f t="shared" si="11"/>
        <v>0</v>
      </c>
      <c r="AG22" s="135">
        <f t="shared" si="11"/>
        <v>0</v>
      </c>
      <c r="AH22" s="135">
        <f t="shared" si="11"/>
        <v>0</v>
      </c>
      <c r="AI22" s="135">
        <f t="shared" si="11"/>
        <v>0</v>
      </c>
      <c r="AJ22" s="135">
        <f t="shared" si="11"/>
        <v>0</v>
      </c>
      <c r="AK22" s="136">
        <f t="shared" si="11"/>
        <v>0</v>
      </c>
      <c r="AL22" s="134">
        <f t="shared" si="11"/>
        <v>8</v>
      </c>
      <c r="AM22" s="135">
        <f t="shared" si="11"/>
        <v>0</v>
      </c>
      <c r="AN22" s="135">
        <f t="shared" si="11"/>
        <v>0</v>
      </c>
      <c r="AO22" s="135">
        <f t="shared" si="11"/>
        <v>0</v>
      </c>
      <c r="AP22" s="135">
        <f t="shared" si="11"/>
        <v>0</v>
      </c>
      <c r="AQ22" s="135">
        <f t="shared" si="11"/>
        <v>0</v>
      </c>
      <c r="AR22" s="135">
        <f t="shared" si="11"/>
        <v>0</v>
      </c>
      <c r="AS22" s="136">
        <f t="shared" si="11"/>
        <v>0</v>
      </c>
      <c r="AT22" s="134">
        <f t="shared" si="11"/>
        <v>13</v>
      </c>
      <c r="AU22" s="135">
        <f t="shared" si="11"/>
        <v>0</v>
      </c>
      <c r="AV22" s="135">
        <f t="shared" si="11"/>
        <v>0</v>
      </c>
      <c r="AW22" s="135">
        <f t="shared" si="11"/>
        <v>0</v>
      </c>
      <c r="AX22" s="135">
        <f t="shared" si="11"/>
        <v>0</v>
      </c>
      <c r="AY22" s="135">
        <f t="shared" si="11"/>
        <v>0</v>
      </c>
      <c r="AZ22" s="135">
        <f t="shared" si="11"/>
        <v>1</v>
      </c>
      <c r="BA22" s="136">
        <f t="shared" si="11"/>
        <v>0</v>
      </c>
      <c r="BB22" s="134">
        <f t="shared" si="11"/>
        <v>16</v>
      </c>
      <c r="BC22" s="135">
        <f t="shared" si="11"/>
        <v>0</v>
      </c>
      <c r="BD22" s="135">
        <f t="shared" si="11"/>
        <v>0</v>
      </c>
      <c r="BE22" s="135">
        <f t="shared" si="11"/>
        <v>0</v>
      </c>
      <c r="BF22" s="135">
        <f t="shared" si="11"/>
        <v>0</v>
      </c>
      <c r="BG22" s="135">
        <f t="shared" si="11"/>
        <v>0</v>
      </c>
      <c r="BH22" s="135">
        <f t="shared" si="11"/>
        <v>1</v>
      </c>
      <c r="BI22" s="136">
        <f t="shared" si="11"/>
        <v>0</v>
      </c>
      <c r="BJ22" s="134">
        <f t="shared" si="10"/>
        <v>0</v>
      </c>
      <c r="BK22" s="135">
        <f t="shared" si="10"/>
        <v>0</v>
      </c>
      <c r="BL22" s="135">
        <f t="shared" ref="BL22:BP22" si="12">SUM(BL8:BL21)</f>
        <v>0</v>
      </c>
      <c r="BM22" s="135">
        <f t="shared" si="12"/>
        <v>0</v>
      </c>
      <c r="BN22" s="135">
        <f t="shared" si="12"/>
        <v>0</v>
      </c>
      <c r="BO22" s="135">
        <f t="shared" si="12"/>
        <v>0</v>
      </c>
      <c r="BP22" s="135">
        <f t="shared" si="12"/>
        <v>0</v>
      </c>
      <c r="BQ22" s="136">
        <f t="shared" ref="BQ22:DS22" si="13">SUM(BQ8:BQ21)</f>
        <v>0</v>
      </c>
      <c r="BR22" s="134">
        <f t="shared" si="13"/>
        <v>26</v>
      </c>
      <c r="BS22" s="135">
        <f t="shared" si="13"/>
        <v>0</v>
      </c>
      <c r="BT22" s="135">
        <f t="shared" si="13"/>
        <v>0</v>
      </c>
      <c r="BU22" s="135">
        <f t="shared" si="13"/>
        <v>0</v>
      </c>
      <c r="BV22" s="135">
        <f t="shared" si="13"/>
        <v>0</v>
      </c>
      <c r="BW22" s="135">
        <f t="shared" si="13"/>
        <v>3</v>
      </c>
      <c r="BX22" s="135">
        <f t="shared" si="13"/>
        <v>1</v>
      </c>
      <c r="BY22" s="136">
        <f t="shared" si="13"/>
        <v>0</v>
      </c>
      <c r="BZ22" s="134">
        <f t="shared" si="13"/>
        <v>39</v>
      </c>
      <c r="CA22" s="135">
        <f t="shared" si="13"/>
        <v>0</v>
      </c>
      <c r="CB22" s="135">
        <f t="shared" si="13"/>
        <v>0</v>
      </c>
      <c r="CC22" s="135">
        <f t="shared" si="13"/>
        <v>0</v>
      </c>
      <c r="CD22" s="135">
        <f t="shared" si="13"/>
        <v>0</v>
      </c>
      <c r="CE22" s="135">
        <f t="shared" ref="CE22" si="14">SUM(CE8:CE21)</f>
        <v>6</v>
      </c>
      <c r="CF22" s="135">
        <f t="shared" si="13"/>
        <v>1</v>
      </c>
      <c r="CG22" s="136">
        <f t="shared" si="13"/>
        <v>0</v>
      </c>
      <c r="CH22" s="134">
        <f t="shared" si="13"/>
        <v>59</v>
      </c>
      <c r="CI22" s="135">
        <f t="shared" si="13"/>
        <v>0</v>
      </c>
      <c r="CJ22" s="135">
        <f t="shared" si="13"/>
        <v>0</v>
      </c>
      <c r="CK22" s="135">
        <f t="shared" si="13"/>
        <v>0</v>
      </c>
      <c r="CL22" s="135">
        <f t="shared" si="13"/>
        <v>0</v>
      </c>
      <c r="CM22" s="135">
        <f t="shared" si="13"/>
        <v>10</v>
      </c>
      <c r="CN22" s="135">
        <f t="shared" si="13"/>
        <v>1</v>
      </c>
      <c r="CO22" s="136">
        <f t="shared" si="13"/>
        <v>0</v>
      </c>
      <c r="CP22" s="134">
        <f t="shared" si="13"/>
        <v>75</v>
      </c>
      <c r="CQ22" s="135">
        <f t="shared" si="13"/>
        <v>0</v>
      </c>
      <c r="CR22" s="135">
        <f t="shared" si="13"/>
        <v>0</v>
      </c>
      <c r="CS22" s="135">
        <f t="shared" si="13"/>
        <v>0</v>
      </c>
      <c r="CT22" s="135">
        <f t="shared" si="13"/>
        <v>0</v>
      </c>
      <c r="CU22" s="135">
        <f t="shared" ref="CU22" si="15">SUM(CU8:CU21)</f>
        <v>14</v>
      </c>
      <c r="CV22" s="135">
        <f t="shared" si="13"/>
        <v>1</v>
      </c>
      <c r="CW22" s="136">
        <f t="shared" si="13"/>
        <v>0</v>
      </c>
      <c r="CX22" s="134">
        <f t="shared" si="13"/>
        <v>89</v>
      </c>
      <c r="CY22" s="135">
        <f t="shared" si="13"/>
        <v>0</v>
      </c>
      <c r="CZ22" s="135">
        <f t="shared" si="13"/>
        <v>0</v>
      </c>
      <c r="DA22" s="135">
        <f t="shared" si="13"/>
        <v>0</v>
      </c>
      <c r="DB22" s="135">
        <f t="shared" si="13"/>
        <v>0</v>
      </c>
      <c r="DC22" s="135">
        <f t="shared" si="13"/>
        <v>20</v>
      </c>
      <c r="DD22" s="135">
        <f t="shared" si="13"/>
        <v>2</v>
      </c>
      <c r="DE22" s="136">
        <f t="shared" si="13"/>
        <v>0</v>
      </c>
      <c r="DF22" s="134">
        <f t="shared" si="13"/>
        <v>97</v>
      </c>
      <c r="DG22" s="135">
        <f t="shared" si="13"/>
        <v>0</v>
      </c>
      <c r="DH22" s="135">
        <f t="shared" si="13"/>
        <v>0</v>
      </c>
      <c r="DI22" s="135">
        <f t="shared" si="13"/>
        <v>0</v>
      </c>
      <c r="DJ22" s="135">
        <f t="shared" si="13"/>
        <v>0</v>
      </c>
      <c r="DK22" s="135">
        <f t="shared" si="13"/>
        <v>20</v>
      </c>
      <c r="DL22" s="135">
        <f t="shared" si="13"/>
        <v>2</v>
      </c>
      <c r="DM22" s="136">
        <f t="shared" si="13"/>
        <v>0</v>
      </c>
      <c r="DN22" s="134">
        <f t="shared" si="13"/>
        <v>0</v>
      </c>
      <c r="DO22" s="135">
        <f t="shared" si="13"/>
        <v>0</v>
      </c>
      <c r="DP22" s="135">
        <f t="shared" si="13"/>
        <v>0</v>
      </c>
      <c r="DQ22" s="135">
        <f t="shared" si="13"/>
        <v>0</v>
      </c>
      <c r="DR22" s="135">
        <f t="shared" si="13"/>
        <v>0</v>
      </c>
      <c r="DS22" s="135">
        <f t="shared" si="13"/>
        <v>0</v>
      </c>
      <c r="DT22" s="135">
        <f t="shared" ref="DT22:FQ22" si="16">SUM(DT8:DT21)</f>
        <v>0</v>
      </c>
      <c r="DU22" s="136">
        <f t="shared" si="16"/>
        <v>0</v>
      </c>
      <c r="DV22" s="134">
        <f t="shared" si="16"/>
        <v>106</v>
      </c>
      <c r="DW22" s="135">
        <f t="shared" si="16"/>
        <v>0</v>
      </c>
      <c r="DX22" s="135">
        <f t="shared" si="16"/>
        <v>0</v>
      </c>
      <c r="DY22" s="135">
        <f t="shared" si="16"/>
        <v>0</v>
      </c>
      <c r="DZ22" s="135">
        <f t="shared" si="16"/>
        <v>0</v>
      </c>
      <c r="EA22" s="135">
        <f t="shared" si="16"/>
        <v>22</v>
      </c>
      <c r="EB22" s="135">
        <f t="shared" si="16"/>
        <v>2</v>
      </c>
      <c r="EC22" s="136">
        <f t="shared" si="16"/>
        <v>0</v>
      </c>
      <c r="ED22" s="134">
        <f t="shared" si="16"/>
        <v>117</v>
      </c>
      <c r="EE22" s="135">
        <f t="shared" si="16"/>
        <v>0</v>
      </c>
      <c r="EF22" s="135">
        <f t="shared" si="16"/>
        <v>0</v>
      </c>
      <c r="EG22" s="135">
        <f t="shared" si="16"/>
        <v>0</v>
      </c>
      <c r="EH22" s="135">
        <f t="shared" si="16"/>
        <v>0</v>
      </c>
      <c r="EI22" s="135">
        <f t="shared" si="16"/>
        <v>22</v>
      </c>
      <c r="EJ22" s="135">
        <f t="shared" si="16"/>
        <v>3</v>
      </c>
      <c r="EK22" s="136">
        <f t="shared" si="16"/>
        <v>0</v>
      </c>
      <c r="EL22" s="134">
        <f t="shared" si="16"/>
        <v>135</v>
      </c>
      <c r="EM22" s="135">
        <f t="shared" si="16"/>
        <v>0</v>
      </c>
      <c r="EN22" s="135">
        <f t="shared" si="16"/>
        <v>0</v>
      </c>
      <c r="EO22" s="135">
        <f t="shared" si="16"/>
        <v>0</v>
      </c>
      <c r="EP22" s="135">
        <f t="shared" si="16"/>
        <v>0</v>
      </c>
      <c r="EQ22" s="135">
        <f t="shared" si="16"/>
        <v>25</v>
      </c>
      <c r="ER22" s="135">
        <f t="shared" si="16"/>
        <v>3</v>
      </c>
      <c r="ES22" s="136">
        <f t="shared" si="16"/>
        <v>0</v>
      </c>
      <c r="ET22" s="134">
        <f t="shared" si="16"/>
        <v>153</v>
      </c>
      <c r="EU22" s="135">
        <f t="shared" si="16"/>
        <v>0</v>
      </c>
      <c r="EV22" s="135">
        <f t="shared" si="16"/>
        <v>0</v>
      </c>
      <c r="EW22" s="135">
        <f t="shared" si="16"/>
        <v>0</v>
      </c>
      <c r="EX22" s="135">
        <f t="shared" si="16"/>
        <v>0</v>
      </c>
      <c r="EY22" s="135">
        <f t="shared" si="16"/>
        <v>28</v>
      </c>
      <c r="EZ22" s="135">
        <f t="shared" si="16"/>
        <v>4</v>
      </c>
      <c r="FA22" s="136">
        <f t="shared" si="16"/>
        <v>0</v>
      </c>
      <c r="FB22" s="134">
        <f t="shared" si="16"/>
        <v>161</v>
      </c>
      <c r="FC22" s="135">
        <f t="shared" si="16"/>
        <v>0</v>
      </c>
      <c r="FD22" s="135">
        <f t="shared" si="16"/>
        <v>0</v>
      </c>
      <c r="FE22" s="135">
        <f t="shared" si="16"/>
        <v>0</v>
      </c>
      <c r="FF22" s="135">
        <f t="shared" si="16"/>
        <v>0</v>
      </c>
      <c r="FG22" s="135">
        <f t="shared" ref="FG22" si="17">SUM(FG8:FG21)</f>
        <v>31</v>
      </c>
      <c r="FH22" s="135">
        <f t="shared" si="16"/>
        <v>4</v>
      </c>
      <c r="FI22" s="136">
        <f t="shared" si="16"/>
        <v>0</v>
      </c>
      <c r="FJ22" s="134">
        <f t="shared" si="16"/>
        <v>170</v>
      </c>
      <c r="FK22" s="135">
        <f t="shared" si="16"/>
        <v>0</v>
      </c>
      <c r="FL22" s="135">
        <f t="shared" si="16"/>
        <v>0</v>
      </c>
      <c r="FM22" s="135">
        <f t="shared" si="16"/>
        <v>0</v>
      </c>
      <c r="FN22" s="135">
        <f t="shared" si="16"/>
        <v>0</v>
      </c>
      <c r="FO22" s="135">
        <f t="shared" si="16"/>
        <v>37</v>
      </c>
      <c r="FP22" s="135">
        <f t="shared" si="16"/>
        <v>5</v>
      </c>
      <c r="FQ22" s="136">
        <f t="shared" si="16"/>
        <v>0</v>
      </c>
      <c r="FR22" s="134">
        <f t="shared" ref="FR22:FX22" si="18">SUM(FR8:FR21)</f>
        <v>0</v>
      </c>
      <c r="FS22" s="135">
        <f t="shared" si="18"/>
        <v>0</v>
      </c>
      <c r="FT22" s="135">
        <f t="shared" si="18"/>
        <v>0</v>
      </c>
      <c r="FU22" s="135">
        <f t="shared" si="18"/>
        <v>0</v>
      </c>
      <c r="FV22" s="135">
        <f t="shared" si="18"/>
        <v>0</v>
      </c>
      <c r="FW22" s="135">
        <f t="shared" si="18"/>
        <v>0</v>
      </c>
      <c r="FX22" s="135">
        <f t="shared" si="18"/>
        <v>0</v>
      </c>
      <c r="FY22" s="136">
        <f t="shared" ref="FY22:GO22" si="19">SUM(FY8:FY21)</f>
        <v>0</v>
      </c>
      <c r="FZ22" s="134">
        <f t="shared" si="19"/>
        <v>184</v>
      </c>
      <c r="GA22" s="135">
        <f t="shared" si="19"/>
        <v>0</v>
      </c>
      <c r="GB22" s="135">
        <f t="shared" si="19"/>
        <v>0</v>
      </c>
      <c r="GC22" s="135">
        <f t="shared" si="19"/>
        <v>0</v>
      </c>
      <c r="GD22" s="135">
        <f t="shared" si="19"/>
        <v>0</v>
      </c>
      <c r="GE22" s="135">
        <f t="shared" si="19"/>
        <v>0</v>
      </c>
      <c r="GF22" s="135">
        <f t="shared" si="19"/>
        <v>5</v>
      </c>
      <c r="GG22" s="136">
        <f t="shared" si="19"/>
        <v>0</v>
      </c>
      <c r="GH22" s="134">
        <f t="shared" si="19"/>
        <v>194</v>
      </c>
      <c r="GI22" s="135">
        <f t="shared" si="19"/>
        <v>0</v>
      </c>
      <c r="GJ22" s="135">
        <f t="shared" si="19"/>
        <v>0</v>
      </c>
      <c r="GK22" s="135">
        <f t="shared" si="19"/>
        <v>0</v>
      </c>
      <c r="GL22" s="135">
        <f t="shared" si="19"/>
        <v>0</v>
      </c>
      <c r="GM22" s="135">
        <f t="shared" si="19"/>
        <v>0</v>
      </c>
      <c r="GN22" s="135">
        <f t="shared" si="19"/>
        <v>7</v>
      </c>
      <c r="GO22" s="136">
        <f t="shared" si="19"/>
        <v>0</v>
      </c>
      <c r="GP22" s="134">
        <f t="shared" ref="GP22:HM22" si="20">SUM(GP8:GP21)</f>
        <v>201</v>
      </c>
      <c r="GQ22" s="135">
        <f t="shared" si="20"/>
        <v>0</v>
      </c>
      <c r="GR22" s="135">
        <f t="shared" si="20"/>
        <v>0</v>
      </c>
      <c r="GS22" s="135">
        <f t="shared" si="20"/>
        <v>0</v>
      </c>
      <c r="GT22" s="135">
        <f t="shared" si="20"/>
        <v>0</v>
      </c>
      <c r="GU22" s="135">
        <f t="shared" si="20"/>
        <v>0</v>
      </c>
      <c r="GV22" s="135">
        <f t="shared" si="20"/>
        <v>9</v>
      </c>
      <c r="GW22" s="136">
        <f t="shared" si="20"/>
        <v>0</v>
      </c>
      <c r="GX22" s="134">
        <f t="shared" si="20"/>
        <v>212</v>
      </c>
      <c r="GY22" s="135">
        <f t="shared" si="20"/>
        <v>0</v>
      </c>
      <c r="GZ22" s="135">
        <f t="shared" si="20"/>
        <v>0</v>
      </c>
      <c r="HA22" s="135">
        <f t="shared" si="20"/>
        <v>0</v>
      </c>
      <c r="HB22" s="135">
        <f t="shared" si="20"/>
        <v>0</v>
      </c>
      <c r="HC22" s="135">
        <f t="shared" si="20"/>
        <v>0</v>
      </c>
      <c r="HD22" s="135">
        <f t="shared" si="20"/>
        <v>12</v>
      </c>
      <c r="HE22" s="136">
        <f t="shared" si="20"/>
        <v>0</v>
      </c>
      <c r="HF22" s="134">
        <f t="shared" si="20"/>
        <v>225</v>
      </c>
      <c r="HG22" s="135">
        <f t="shared" si="20"/>
        <v>0</v>
      </c>
      <c r="HH22" s="135">
        <f t="shared" si="20"/>
        <v>1</v>
      </c>
      <c r="HI22" s="135">
        <f t="shared" si="20"/>
        <v>3</v>
      </c>
      <c r="HJ22" s="135">
        <f t="shared" si="20"/>
        <v>0</v>
      </c>
      <c r="HK22" s="135">
        <f t="shared" si="20"/>
        <v>0</v>
      </c>
      <c r="HL22" s="135">
        <f t="shared" si="20"/>
        <v>19</v>
      </c>
      <c r="HM22" s="136">
        <f t="shared" si="20"/>
        <v>0</v>
      </c>
      <c r="HN22" s="134">
        <f t="shared" ref="HN22:HU22" si="21">SUM(HN8:HN21)</f>
        <v>225</v>
      </c>
      <c r="HO22" s="135">
        <f t="shared" si="21"/>
        <v>0</v>
      </c>
      <c r="HP22" s="135">
        <f t="shared" si="21"/>
        <v>1</v>
      </c>
      <c r="HQ22" s="135">
        <f t="shared" si="21"/>
        <v>3</v>
      </c>
      <c r="HR22" s="135">
        <f t="shared" si="21"/>
        <v>0</v>
      </c>
      <c r="HS22" s="188">
        <f t="shared" si="21"/>
        <v>37</v>
      </c>
      <c r="HT22" s="135">
        <f t="shared" si="21"/>
        <v>19</v>
      </c>
      <c r="HU22" s="136">
        <f t="shared" si="21"/>
        <v>0</v>
      </c>
      <c r="HV22" s="105">
        <f t="shared" si="8"/>
        <v>285</v>
      </c>
    </row>
    <row r="23" spans="1:230" ht="12.75" x14ac:dyDescent="0.2">
      <c r="A23" s="17">
        <v>15</v>
      </c>
      <c r="B23" s="246" t="s">
        <v>10</v>
      </c>
      <c r="C23" s="150" t="s">
        <v>83</v>
      </c>
      <c r="D23" s="18">
        <v>50</v>
      </c>
      <c r="E23" s="4">
        <v>11</v>
      </c>
      <c r="F23" s="4">
        <v>0</v>
      </c>
      <c r="G23" s="4">
        <v>0</v>
      </c>
      <c r="H23" s="4">
        <v>0</v>
      </c>
      <c r="I23" s="110">
        <v>1</v>
      </c>
      <c r="J23" s="4">
        <v>0</v>
      </c>
      <c r="K23" s="4">
        <v>0</v>
      </c>
      <c r="L23" s="4">
        <f t="shared" ref="L23:L28" si="22">D23-E23-F23-G23-H23-I23-J23</f>
        <v>38</v>
      </c>
      <c r="M23" s="5" t="s">
        <v>1</v>
      </c>
      <c r="N23" s="90">
        <v>0</v>
      </c>
      <c r="O23" s="91" t="s">
        <v>1</v>
      </c>
      <c r="P23" s="91" t="s">
        <v>1</v>
      </c>
      <c r="Q23" s="91" t="s">
        <v>1</v>
      </c>
      <c r="R23" s="145">
        <v>0</v>
      </c>
      <c r="S23" s="91" t="s">
        <v>1</v>
      </c>
      <c r="T23" s="166">
        <v>0</v>
      </c>
      <c r="U23" s="84" t="s">
        <v>1</v>
      </c>
      <c r="V23" s="162">
        <v>0</v>
      </c>
      <c r="W23" s="163" t="s">
        <v>1</v>
      </c>
      <c r="X23" s="163" t="s">
        <v>1</v>
      </c>
      <c r="Y23" s="163" t="s">
        <v>1</v>
      </c>
      <c r="Z23" s="163">
        <v>0</v>
      </c>
      <c r="AA23" s="163" t="s">
        <v>1</v>
      </c>
      <c r="AB23" s="166">
        <v>0</v>
      </c>
      <c r="AC23" s="161" t="s">
        <v>1</v>
      </c>
      <c r="AD23" s="162">
        <v>0</v>
      </c>
      <c r="AE23" s="163" t="s">
        <v>1</v>
      </c>
      <c r="AF23" s="163" t="s">
        <v>1</v>
      </c>
      <c r="AG23" s="163" t="s">
        <v>1</v>
      </c>
      <c r="AH23" s="163">
        <v>0</v>
      </c>
      <c r="AI23" s="163" t="s">
        <v>1</v>
      </c>
      <c r="AJ23" s="166">
        <v>0</v>
      </c>
      <c r="AK23" s="161" t="s">
        <v>1</v>
      </c>
      <c r="AL23" s="162">
        <v>0</v>
      </c>
      <c r="AM23" s="163" t="s">
        <v>1</v>
      </c>
      <c r="AN23" s="163" t="s">
        <v>1</v>
      </c>
      <c r="AO23" s="163" t="s">
        <v>1</v>
      </c>
      <c r="AP23" s="163">
        <v>0</v>
      </c>
      <c r="AQ23" s="163" t="s">
        <v>1</v>
      </c>
      <c r="AR23" s="166">
        <v>0</v>
      </c>
      <c r="AS23" s="161" t="s">
        <v>1</v>
      </c>
      <c r="AT23" s="162">
        <v>0</v>
      </c>
      <c r="AU23" s="163" t="s">
        <v>1</v>
      </c>
      <c r="AV23" s="163" t="s">
        <v>1</v>
      </c>
      <c r="AW23" s="163" t="s">
        <v>1</v>
      </c>
      <c r="AX23" s="163">
        <v>0</v>
      </c>
      <c r="AY23" s="163" t="s">
        <v>1</v>
      </c>
      <c r="AZ23" s="166">
        <v>0</v>
      </c>
      <c r="BA23" s="161" t="s">
        <v>1</v>
      </c>
      <c r="BB23" s="162">
        <v>0</v>
      </c>
      <c r="BC23" s="163" t="s">
        <v>1</v>
      </c>
      <c r="BD23" s="163" t="s">
        <v>1</v>
      </c>
      <c r="BE23" s="163" t="s">
        <v>1</v>
      </c>
      <c r="BF23" s="163">
        <v>0</v>
      </c>
      <c r="BG23" s="163" t="s">
        <v>1</v>
      </c>
      <c r="BH23" s="166">
        <v>0</v>
      </c>
      <c r="BI23" s="161" t="s">
        <v>1</v>
      </c>
      <c r="BJ23" s="144" t="s">
        <v>1</v>
      </c>
      <c r="BK23" s="145" t="s">
        <v>1</v>
      </c>
      <c r="BL23" s="145" t="s">
        <v>1</v>
      </c>
      <c r="BM23" s="145" t="s">
        <v>1</v>
      </c>
      <c r="BN23" s="145" t="s">
        <v>1</v>
      </c>
      <c r="BO23" s="145" t="s">
        <v>1</v>
      </c>
      <c r="BP23" s="145" t="s">
        <v>1</v>
      </c>
      <c r="BQ23" s="142" t="s">
        <v>1</v>
      </c>
      <c r="BR23" s="162">
        <v>0</v>
      </c>
      <c r="BS23" s="163" t="s">
        <v>1</v>
      </c>
      <c r="BT23" s="163" t="s">
        <v>1</v>
      </c>
      <c r="BU23" s="163" t="s">
        <v>1</v>
      </c>
      <c r="BV23" s="163">
        <v>0</v>
      </c>
      <c r="BW23" s="163" t="s">
        <v>1</v>
      </c>
      <c r="BX23" s="166">
        <v>0</v>
      </c>
      <c r="BY23" s="161" t="s">
        <v>1</v>
      </c>
      <c r="BZ23" s="162">
        <v>0</v>
      </c>
      <c r="CA23" s="163" t="s">
        <v>1</v>
      </c>
      <c r="CB23" s="163" t="s">
        <v>1</v>
      </c>
      <c r="CC23" s="163" t="s">
        <v>1</v>
      </c>
      <c r="CD23" s="163">
        <v>0</v>
      </c>
      <c r="CE23" s="163" t="s">
        <v>1</v>
      </c>
      <c r="CF23" s="166">
        <v>0</v>
      </c>
      <c r="CG23" s="161" t="s">
        <v>1</v>
      </c>
      <c r="CH23" s="162">
        <v>0</v>
      </c>
      <c r="CI23" s="163" t="s">
        <v>1</v>
      </c>
      <c r="CJ23" s="163" t="s">
        <v>1</v>
      </c>
      <c r="CK23" s="163" t="s">
        <v>1</v>
      </c>
      <c r="CL23" s="163">
        <v>0</v>
      </c>
      <c r="CM23" s="163" t="s">
        <v>1</v>
      </c>
      <c r="CN23" s="166">
        <v>0</v>
      </c>
      <c r="CO23" s="161" t="s">
        <v>1</v>
      </c>
      <c r="CP23" s="162">
        <v>1</v>
      </c>
      <c r="CQ23" s="163" t="s">
        <v>1</v>
      </c>
      <c r="CR23" s="163" t="s">
        <v>1</v>
      </c>
      <c r="CS23" s="163" t="s">
        <v>1</v>
      </c>
      <c r="CT23" s="163">
        <v>0</v>
      </c>
      <c r="CU23" s="163" t="s">
        <v>1</v>
      </c>
      <c r="CV23" s="166">
        <v>0</v>
      </c>
      <c r="CW23" s="161" t="s">
        <v>1</v>
      </c>
      <c r="CX23" s="162">
        <v>1</v>
      </c>
      <c r="CY23" s="163" t="s">
        <v>1</v>
      </c>
      <c r="CZ23" s="163" t="s">
        <v>1</v>
      </c>
      <c r="DA23" s="163" t="s">
        <v>1</v>
      </c>
      <c r="DB23" s="163">
        <v>0</v>
      </c>
      <c r="DC23" s="163" t="s">
        <v>1</v>
      </c>
      <c r="DD23" s="166">
        <v>0</v>
      </c>
      <c r="DE23" s="161" t="s">
        <v>1</v>
      </c>
      <c r="DF23" s="162">
        <v>1</v>
      </c>
      <c r="DG23" s="163" t="s">
        <v>1</v>
      </c>
      <c r="DH23" s="163" t="s">
        <v>1</v>
      </c>
      <c r="DI23" s="163" t="s">
        <v>1</v>
      </c>
      <c r="DJ23" s="163">
        <v>0</v>
      </c>
      <c r="DK23" s="163" t="s">
        <v>1</v>
      </c>
      <c r="DL23" s="166">
        <v>0</v>
      </c>
      <c r="DM23" s="161" t="s">
        <v>1</v>
      </c>
      <c r="DN23" s="144" t="s">
        <v>1</v>
      </c>
      <c r="DO23" s="145" t="s">
        <v>1</v>
      </c>
      <c r="DP23" s="145" t="s">
        <v>1</v>
      </c>
      <c r="DQ23" s="145" t="s">
        <v>1</v>
      </c>
      <c r="DR23" s="145" t="s">
        <v>1</v>
      </c>
      <c r="DS23" s="145" t="s">
        <v>1</v>
      </c>
      <c r="DT23" s="145" t="s">
        <v>1</v>
      </c>
      <c r="DU23" s="142" t="s">
        <v>1</v>
      </c>
      <c r="DV23" s="162">
        <v>2</v>
      </c>
      <c r="DW23" s="163" t="s">
        <v>1</v>
      </c>
      <c r="DX23" s="163" t="s">
        <v>1</v>
      </c>
      <c r="DY23" s="163" t="s">
        <v>1</v>
      </c>
      <c r="DZ23" s="163">
        <v>0</v>
      </c>
      <c r="EA23" s="163" t="s">
        <v>1</v>
      </c>
      <c r="EB23" s="166">
        <v>0</v>
      </c>
      <c r="EC23" s="161" t="s">
        <v>1</v>
      </c>
      <c r="ED23" s="162">
        <v>2</v>
      </c>
      <c r="EE23" s="163" t="s">
        <v>1</v>
      </c>
      <c r="EF23" s="163" t="s">
        <v>1</v>
      </c>
      <c r="EG23" s="163" t="s">
        <v>1</v>
      </c>
      <c r="EH23" s="163">
        <v>0</v>
      </c>
      <c r="EI23" s="163" t="s">
        <v>1</v>
      </c>
      <c r="EJ23" s="166">
        <v>0</v>
      </c>
      <c r="EK23" s="161" t="s">
        <v>1</v>
      </c>
      <c r="EL23" s="162">
        <v>3</v>
      </c>
      <c r="EM23" s="163" t="s">
        <v>1</v>
      </c>
      <c r="EN23" s="163" t="s">
        <v>1</v>
      </c>
      <c r="EO23" s="163" t="s">
        <v>1</v>
      </c>
      <c r="EP23" s="163">
        <v>0</v>
      </c>
      <c r="EQ23" s="163" t="s">
        <v>1</v>
      </c>
      <c r="ER23" s="166">
        <v>0</v>
      </c>
      <c r="ES23" s="161" t="s">
        <v>1</v>
      </c>
      <c r="ET23" s="162">
        <v>3</v>
      </c>
      <c r="EU23" s="163" t="s">
        <v>1</v>
      </c>
      <c r="EV23" s="163" t="s">
        <v>1</v>
      </c>
      <c r="EW23" s="163" t="s">
        <v>1</v>
      </c>
      <c r="EX23" s="163">
        <v>0</v>
      </c>
      <c r="EY23" s="163" t="s">
        <v>1</v>
      </c>
      <c r="EZ23" s="166">
        <v>0</v>
      </c>
      <c r="FA23" s="161" t="s">
        <v>1</v>
      </c>
      <c r="FB23" s="162">
        <v>5</v>
      </c>
      <c r="FC23" s="163" t="s">
        <v>1</v>
      </c>
      <c r="FD23" s="163" t="s">
        <v>1</v>
      </c>
      <c r="FE23" s="163" t="s">
        <v>1</v>
      </c>
      <c r="FF23" s="163">
        <v>0</v>
      </c>
      <c r="FG23" s="163" t="s">
        <v>1</v>
      </c>
      <c r="FH23" s="166">
        <v>1</v>
      </c>
      <c r="FI23" s="161" t="s">
        <v>1</v>
      </c>
      <c r="FJ23" s="162">
        <v>5</v>
      </c>
      <c r="FK23" s="163" t="s">
        <v>1</v>
      </c>
      <c r="FL23" s="163" t="s">
        <v>1</v>
      </c>
      <c r="FM23" s="163" t="s">
        <v>1</v>
      </c>
      <c r="FN23" s="163">
        <v>0</v>
      </c>
      <c r="FO23" s="163" t="s">
        <v>1</v>
      </c>
      <c r="FP23" s="166">
        <v>1</v>
      </c>
      <c r="FQ23" s="161" t="s">
        <v>1</v>
      </c>
      <c r="FR23" s="144" t="s">
        <v>1</v>
      </c>
      <c r="FS23" s="145" t="s">
        <v>1</v>
      </c>
      <c r="FT23" s="145" t="s">
        <v>1</v>
      </c>
      <c r="FU23" s="145" t="s">
        <v>1</v>
      </c>
      <c r="FV23" s="145" t="s">
        <v>1</v>
      </c>
      <c r="FW23" s="145" t="s">
        <v>1</v>
      </c>
      <c r="FX23" s="145" t="s">
        <v>1</v>
      </c>
      <c r="FY23" s="142" t="s">
        <v>1</v>
      </c>
      <c r="FZ23" s="162">
        <v>6</v>
      </c>
      <c r="GA23" s="163" t="s">
        <v>1</v>
      </c>
      <c r="GB23" s="163" t="s">
        <v>1</v>
      </c>
      <c r="GC23" s="163" t="s">
        <v>1</v>
      </c>
      <c r="GD23" s="163">
        <v>0</v>
      </c>
      <c r="GE23" s="163" t="s">
        <v>1</v>
      </c>
      <c r="GF23" s="166">
        <v>1</v>
      </c>
      <c r="GG23" s="161" t="s">
        <v>1</v>
      </c>
      <c r="GH23" s="176">
        <v>6</v>
      </c>
      <c r="GI23" s="163" t="s">
        <v>1</v>
      </c>
      <c r="GJ23" s="163" t="s">
        <v>1</v>
      </c>
      <c r="GK23" s="163" t="s">
        <v>1</v>
      </c>
      <c r="GL23" s="177">
        <v>0</v>
      </c>
      <c r="GM23" s="163" t="s">
        <v>1</v>
      </c>
      <c r="GN23" s="174">
        <v>1</v>
      </c>
      <c r="GO23" s="161" t="s">
        <v>1</v>
      </c>
      <c r="GP23" s="162" t="s">
        <v>1</v>
      </c>
      <c r="GQ23" s="163" t="s">
        <v>1</v>
      </c>
      <c r="GR23" s="163" t="s">
        <v>1</v>
      </c>
      <c r="GS23" s="163" t="s">
        <v>1</v>
      </c>
      <c r="GT23" s="163" t="s">
        <v>1</v>
      </c>
      <c r="GU23" s="163" t="s">
        <v>1</v>
      </c>
      <c r="GV23" s="163" t="s">
        <v>1</v>
      </c>
      <c r="GW23" s="161" t="s">
        <v>1</v>
      </c>
      <c r="GX23" s="162" t="s">
        <v>1</v>
      </c>
      <c r="GY23" s="163" t="s">
        <v>1</v>
      </c>
      <c r="GZ23" s="163" t="s">
        <v>1</v>
      </c>
      <c r="HA23" s="163" t="s">
        <v>1</v>
      </c>
      <c r="HB23" s="163" t="s">
        <v>1</v>
      </c>
      <c r="HC23" s="163" t="s">
        <v>1</v>
      </c>
      <c r="HD23" s="163" t="s">
        <v>1</v>
      </c>
      <c r="HE23" s="161" t="s">
        <v>1</v>
      </c>
      <c r="HF23" s="162" t="s">
        <v>1</v>
      </c>
      <c r="HG23" s="163" t="s">
        <v>1</v>
      </c>
      <c r="HH23" s="163" t="s">
        <v>1</v>
      </c>
      <c r="HI23" s="163" t="s">
        <v>1</v>
      </c>
      <c r="HJ23" s="163" t="s">
        <v>1</v>
      </c>
      <c r="HK23" s="163" t="s">
        <v>1</v>
      </c>
      <c r="HL23" s="163" t="s">
        <v>1</v>
      </c>
      <c r="HM23" s="161" t="s">
        <v>1</v>
      </c>
      <c r="HN23" s="182">
        <f>GH23</f>
        <v>6</v>
      </c>
      <c r="HO23" s="169" t="str">
        <f t="shared" ref="HO23:HO28" si="23">GI23</f>
        <v>-</v>
      </c>
      <c r="HP23" s="169" t="str">
        <f t="shared" ref="HP23:HP28" si="24">GJ23</f>
        <v>-</v>
      </c>
      <c r="HQ23" s="169" t="str">
        <f t="shared" ref="HQ23:HQ28" si="25">GK23</f>
        <v>-</v>
      </c>
      <c r="HR23" s="179">
        <f t="shared" ref="HR23:HR28" si="26">GL23</f>
        <v>0</v>
      </c>
      <c r="HS23" s="179" t="str">
        <f t="shared" ref="HS23:HS41" si="27">FO23</f>
        <v>-</v>
      </c>
      <c r="HT23" s="179">
        <f t="shared" ref="HT23:HT28" si="28">GN23</f>
        <v>1</v>
      </c>
      <c r="HU23" s="178" t="str">
        <f t="shared" ref="HU23:HU28" si="29">GO23</f>
        <v>-</v>
      </c>
      <c r="HV23" s="103">
        <f t="shared" si="8"/>
        <v>7</v>
      </c>
    </row>
    <row r="24" spans="1:230" ht="12.75" x14ac:dyDescent="0.2">
      <c r="A24" s="85">
        <v>16</v>
      </c>
      <c r="B24" s="247"/>
      <c r="C24" s="151" t="s">
        <v>84</v>
      </c>
      <c r="D24" s="61">
        <v>75</v>
      </c>
      <c r="E24" s="62">
        <v>22</v>
      </c>
      <c r="F24" s="62">
        <v>0</v>
      </c>
      <c r="G24" s="62">
        <v>1</v>
      </c>
      <c r="H24" s="62">
        <v>0</v>
      </c>
      <c r="I24" s="130">
        <v>0</v>
      </c>
      <c r="J24" s="62">
        <v>6</v>
      </c>
      <c r="K24" s="62">
        <v>5</v>
      </c>
      <c r="L24" s="62">
        <f t="shared" si="22"/>
        <v>46</v>
      </c>
      <c r="M24" s="63" t="s">
        <v>1</v>
      </c>
      <c r="N24" s="65">
        <v>0</v>
      </c>
      <c r="O24" s="66" t="s">
        <v>1</v>
      </c>
      <c r="P24" s="66">
        <v>0</v>
      </c>
      <c r="Q24" s="66" t="s">
        <v>1</v>
      </c>
      <c r="R24" s="132" t="s">
        <v>1</v>
      </c>
      <c r="S24" s="66">
        <v>0</v>
      </c>
      <c r="T24" s="66">
        <v>0</v>
      </c>
      <c r="U24" s="67" t="s">
        <v>1</v>
      </c>
      <c r="V24" s="158">
        <v>0</v>
      </c>
      <c r="W24" s="159" t="s">
        <v>1</v>
      </c>
      <c r="X24" s="159">
        <v>0</v>
      </c>
      <c r="Y24" s="159" t="s">
        <v>1</v>
      </c>
      <c r="Z24" s="159" t="s">
        <v>1</v>
      </c>
      <c r="AA24" s="159">
        <v>0</v>
      </c>
      <c r="AB24" s="159">
        <v>0</v>
      </c>
      <c r="AC24" s="160" t="s">
        <v>1</v>
      </c>
      <c r="AD24" s="158">
        <v>0</v>
      </c>
      <c r="AE24" s="159" t="s">
        <v>1</v>
      </c>
      <c r="AF24" s="159">
        <v>0</v>
      </c>
      <c r="AG24" s="159" t="s">
        <v>1</v>
      </c>
      <c r="AH24" s="159" t="s">
        <v>1</v>
      </c>
      <c r="AI24" s="159">
        <v>0</v>
      </c>
      <c r="AJ24" s="159">
        <v>0</v>
      </c>
      <c r="AK24" s="160" t="s">
        <v>1</v>
      </c>
      <c r="AL24" s="158">
        <v>1</v>
      </c>
      <c r="AM24" s="159" t="s">
        <v>1</v>
      </c>
      <c r="AN24" s="159">
        <v>0</v>
      </c>
      <c r="AO24" s="159" t="s">
        <v>1</v>
      </c>
      <c r="AP24" s="159" t="s">
        <v>1</v>
      </c>
      <c r="AQ24" s="159">
        <v>0</v>
      </c>
      <c r="AR24" s="159">
        <v>0</v>
      </c>
      <c r="AS24" s="160" t="s">
        <v>1</v>
      </c>
      <c r="AT24" s="158">
        <v>1</v>
      </c>
      <c r="AU24" s="159" t="s">
        <v>1</v>
      </c>
      <c r="AV24" s="159">
        <v>0</v>
      </c>
      <c r="AW24" s="159" t="s">
        <v>1</v>
      </c>
      <c r="AX24" s="159" t="s">
        <v>1</v>
      </c>
      <c r="AY24" s="159">
        <v>0</v>
      </c>
      <c r="AZ24" s="159">
        <v>0</v>
      </c>
      <c r="BA24" s="160" t="s">
        <v>1</v>
      </c>
      <c r="BB24" s="158">
        <v>1</v>
      </c>
      <c r="BC24" s="159" t="s">
        <v>1</v>
      </c>
      <c r="BD24" s="159">
        <v>0</v>
      </c>
      <c r="BE24" s="159" t="s">
        <v>1</v>
      </c>
      <c r="BF24" s="159" t="s">
        <v>1</v>
      </c>
      <c r="BG24" s="159">
        <v>0</v>
      </c>
      <c r="BH24" s="159">
        <v>0</v>
      </c>
      <c r="BI24" s="160" t="s">
        <v>1</v>
      </c>
      <c r="BJ24" s="131" t="s">
        <v>1</v>
      </c>
      <c r="BK24" s="132" t="s">
        <v>1</v>
      </c>
      <c r="BL24" s="132" t="s">
        <v>1</v>
      </c>
      <c r="BM24" s="132" t="s">
        <v>1</v>
      </c>
      <c r="BN24" s="132" t="s">
        <v>1</v>
      </c>
      <c r="BO24" s="132" t="s">
        <v>1</v>
      </c>
      <c r="BP24" s="132" t="s">
        <v>1</v>
      </c>
      <c r="BQ24" s="133" t="s">
        <v>1</v>
      </c>
      <c r="BR24" s="158">
        <v>5</v>
      </c>
      <c r="BS24" s="159" t="s">
        <v>1</v>
      </c>
      <c r="BT24" s="159">
        <v>0</v>
      </c>
      <c r="BU24" s="159" t="s">
        <v>1</v>
      </c>
      <c r="BV24" s="159" t="s">
        <v>1</v>
      </c>
      <c r="BW24" s="159">
        <v>2</v>
      </c>
      <c r="BX24" s="159">
        <v>0</v>
      </c>
      <c r="BY24" s="160" t="s">
        <v>1</v>
      </c>
      <c r="BZ24" s="158">
        <v>7</v>
      </c>
      <c r="CA24" s="159" t="s">
        <v>1</v>
      </c>
      <c r="CB24" s="159">
        <v>0</v>
      </c>
      <c r="CC24" s="159" t="s">
        <v>1</v>
      </c>
      <c r="CD24" s="159" t="s">
        <v>1</v>
      </c>
      <c r="CE24" s="159">
        <v>3</v>
      </c>
      <c r="CF24" s="159">
        <v>1</v>
      </c>
      <c r="CG24" s="160" t="s">
        <v>1</v>
      </c>
      <c r="CH24" s="158">
        <v>12</v>
      </c>
      <c r="CI24" s="159" t="s">
        <v>1</v>
      </c>
      <c r="CJ24" s="159">
        <v>0</v>
      </c>
      <c r="CK24" s="159" t="s">
        <v>1</v>
      </c>
      <c r="CL24" s="159" t="s">
        <v>1</v>
      </c>
      <c r="CM24" s="159">
        <v>3</v>
      </c>
      <c r="CN24" s="159">
        <v>2</v>
      </c>
      <c r="CO24" s="160" t="s">
        <v>1</v>
      </c>
      <c r="CP24" s="158">
        <v>20</v>
      </c>
      <c r="CQ24" s="159" t="s">
        <v>1</v>
      </c>
      <c r="CR24" s="159">
        <v>0</v>
      </c>
      <c r="CS24" s="159" t="s">
        <v>1</v>
      </c>
      <c r="CT24" s="159" t="s">
        <v>1</v>
      </c>
      <c r="CU24" s="159">
        <v>6</v>
      </c>
      <c r="CV24" s="159">
        <v>2</v>
      </c>
      <c r="CW24" s="160" t="s">
        <v>1</v>
      </c>
      <c r="CX24" s="158">
        <v>21</v>
      </c>
      <c r="CY24" s="159" t="s">
        <v>1</v>
      </c>
      <c r="CZ24" s="159">
        <v>0</v>
      </c>
      <c r="DA24" s="159" t="s">
        <v>1</v>
      </c>
      <c r="DB24" s="159" t="s">
        <v>1</v>
      </c>
      <c r="DC24" s="159">
        <v>9</v>
      </c>
      <c r="DD24" s="159">
        <v>2</v>
      </c>
      <c r="DE24" s="160" t="s">
        <v>1</v>
      </c>
      <c r="DF24" s="158">
        <v>21</v>
      </c>
      <c r="DG24" s="159" t="s">
        <v>1</v>
      </c>
      <c r="DH24" s="159">
        <v>0</v>
      </c>
      <c r="DI24" s="159" t="s">
        <v>1</v>
      </c>
      <c r="DJ24" s="159" t="s">
        <v>1</v>
      </c>
      <c r="DK24" s="159">
        <v>9</v>
      </c>
      <c r="DL24" s="159">
        <v>2</v>
      </c>
      <c r="DM24" s="160" t="s">
        <v>1</v>
      </c>
      <c r="DN24" s="131" t="s">
        <v>1</v>
      </c>
      <c r="DO24" s="132" t="s">
        <v>1</v>
      </c>
      <c r="DP24" s="132" t="s">
        <v>1</v>
      </c>
      <c r="DQ24" s="132" t="s">
        <v>1</v>
      </c>
      <c r="DR24" s="132" t="s">
        <v>1</v>
      </c>
      <c r="DS24" s="132" t="s">
        <v>1</v>
      </c>
      <c r="DT24" s="132" t="s">
        <v>1</v>
      </c>
      <c r="DU24" s="133" t="s">
        <v>1</v>
      </c>
      <c r="DV24" s="158">
        <v>24</v>
      </c>
      <c r="DW24" s="159" t="s">
        <v>1</v>
      </c>
      <c r="DX24" s="159">
        <v>0</v>
      </c>
      <c r="DY24" s="159" t="s">
        <v>1</v>
      </c>
      <c r="DZ24" s="159" t="s">
        <v>1</v>
      </c>
      <c r="EA24" s="159">
        <v>9</v>
      </c>
      <c r="EB24" s="159">
        <v>2</v>
      </c>
      <c r="EC24" s="160" t="s">
        <v>1</v>
      </c>
      <c r="ED24" s="158">
        <v>25</v>
      </c>
      <c r="EE24" s="159" t="s">
        <v>1</v>
      </c>
      <c r="EF24" s="159">
        <v>0</v>
      </c>
      <c r="EG24" s="159" t="s">
        <v>1</v>
      </c>
      <c r="EH24" s="159" t="s">
        <v>1</v>
      </c>
      <c r="EI24" s="159">
        <v>9</v>
      </c>
      <c r="EJ24" s="159">
        <v>2</v>
      </c>
      <c r="EK24" s="160" t="s">
        <v>1</v>
      </c>
      <c r="EL24" s="158">
        <v>27</v>
      </c>
      <c r="EM24" s="159" t="s">
        <v>1</v>
      </c>
      <c r="EN24" s="159">
        <v>0</v>
      </c>
      <c r="EO24" s="159" t="s">
        <v>1</v>
      </c>
      <c r="EP24" s="159" t="s">
        <v>1</v>
      </c>
      <c r="EQ24" s="159">
        <v>9</v>
      </c>
      <c r="ER24" s="159">
        <v>3</v>
      </c>
      <c r="ES24" s="160" t="s">
        <v>1</v>
      </c>
      <c r="ET24" s="158">
        <v>29</v>
      </c>
      <c r="EU24" s="159" t="s">
        <v>1</v>
      </c>
      <c r="EV24" s="159">
        <v>0</v>
      </c>
      <c r="EW24" s="159" t="s">
        <v>1</v>
      </c>
      <c r="EX24" s="159" t="s">
        <v>1</v>
      </c>
      <c r="EY24" s="159">
        <v>9</v>
      </c>
      <c r="EZ24" s="159">
        <v>3</v>
      </c>
      <c r="FA24" s="160" t="s">
        <v>1</v>
      </c>
      <c r="FB24" s="158">
        <v>30</v>
      </c>
      <c r="FC24" s="159" t="s">
        <v>1</v>
      </c>
      <c r="FD24" s="159">
        <v>0</v>
      </c>
      <c r="FE24" s="159" t="s">
        <v>1</v>
      </c>
      <c r="FF24" s="159" t="s">
        <v>1</v>
      </c>
      <c r="FG24" s="159">
        <v>13</v>
      </c>
      <c r="FH24" s="159">
        <v>4</v>
      </c>
      <c r="FI24" s="160" t="s">
        <v>1</v>
      </c>
      <c r="FJ24" s="158">
        <v>31</v>
      </c>
      <c r="FK24" s="159" t="s">
        <v>1</v>
      </c>
      <c r="FL24" s="159">
        <v>0</v>
      </c>
      <c r="FM24" s="159" t="s">
        <v>1</v>
      </c>
      <c r="FN24" s="159" t="s">
        <v>1</v>
      </c>
      <c r="FO24" s="159">
        <v>17</v>
      </c>
      <c r="FP24" s="159">
        <v>4</v>
      </c>
      <c r="FQ24" s="160" t="s">
        <v>1</v>
      </c>
      <c r="FR24" s="131" t="s">
        <v>1</v>
      </c>
      <c r="FS24" s="132" t="s">
        <v>1</v>
      </c>
      <c r="FT24" s="132" t="s">
        <v>1</v>
      </c>
      <c r="FU24" s="132" t="s">
        <v>1</v>
      </c>
      <c r="FV24" s="132" t="s">
        <v>1</v>
      </c>
      <c r="FW24" s="132" t="s">
        <v>1</v>
      </c>
      <c r="FX24" s="132" t="s">
        <v>1</v>
      </c>
      <c r="FY24" s="133" t="s">
        <v>1</v>
      </c>
      <c r="FZ24" s="158">
        <v>37</v>
      </c>
      <c r="GA24" s="159" t="s">
        <v>1</v>
      </c>
      <c r="GB24" s="159">
        <v>0</v>
      </c>
      <c r="GC24" s="159" t="s">
        <v>1</v>
      </c>
      <c r="GD24" s="159" t="s">
        <v>1</v>
      </c>
      <c r="GE24" s="159" t="s">
        <v>1</v>
      </c>
      <c r="GF24" s="159">
        <v>5</v>
      </c>
      <c r="GG24" s="160" t="s">
        <v>1</v>
      </c>
      <c r="GH24" s="168">
        <v>37</v>
      </c>
      <c r="GI24" s="159" t="s">
        <v>1</v>
      </c>
      <c r="GJ24" s="175">
        <v>0</v>
      </c>
      <c r="GK24" s="159" t="s">
        <v>1</v>
      </c>
      <c r="GL24" s="159" t="s">
        <v>1</v>
      </c>
      <c r="GM24" s="159" t="s">
        <v>1</v>
      </c>
      <c r="GN24" s="175">
        <v>5</v>
      </c>
      <c r="GO24" s="160" t="s">
        <v>1</v>
      </c>
      <c r="GP24" s="158" t="s">
        <v>1</v>
      </c>
      <c r="GQ24" s="159" t="s">
        <v>1</v>
      </c>
      <c r="GR24" s="159" t="s">
        <v>1</v>
      </c>
      <c r="GS24" s="159" t="s">
        <v>1</v>
      </c>
      <c r="GT24" s="159" t="s">
        <v>1</v>
      </c>
      <c r="GU24" s="159" t="s">
        <v>1</v>
      </c>
      <c r="GV24" s="159" t="s">
        <v>1</v>
      </c>
      <c r="GW24" s="160" t="s">
        <v>1</v>
      </c>
      <c r="GX24" s="158" t="s">
        <v>1</v>
      </c>
      <c r="GY24" s="159" t="s">
        <v>1</v>
      </c>
      <c r="GZ24" s="159" t="s">
        <v>1</v>
      </c>
      <c r="HA24" s="159" t="s">
        <v>1</v>
      </c>
      <c r="HB24" s="159" t="s">
        <v>1</v>
      </c>
      <c r="HC24" s="159" t="s">
        <v>1</v>
      </c>
      <c r="HD24" s="159" t="s">
        <v>1</v>
      </c>
      <c r="HE24" s="160" t="s">
        <v>1</v>
      </c>
      <c r="HF24" s="158" t="s">
        <v>1</v>
      </c>
      <c r="HG24" s="159" t="s">
        <v>1</v>
      </c>
      <c r="HH24" s="159" t="s">
        <v>1</v>
      </c>
      <c r="HI24" s="159" t="s">
        <v>1</v>
      </c>
      <c r="HJ24" s="159" t="s">
        <v>1</v>
      </c>
      <c r="HK24" s="159" t="s">
        <v>1</v>
      </c>
      <c r="HL24" s="159" t="s">
        <v>1</v>
      </c>
      <c r="HM24" s="160" t="s">
        <v>1</v>
      </c>
      <c r="HN24" s="183">
        <f t="shared" ref="HN24:HN28" si="30">GH24</f>
        <v>37</v>
      </c>
      <c r="HO24" s="170" t="str">
        <f t="shared" si="23"/>
        <v>-</v>
      </c>
      <c r="HP24" s="180">
        <f t="shared" si="24"/>
        <v>0</v>
      </c>
      <c r="HQ24" s="170" t="str">
        <f t="shared" si="25"/>
        <v>-</v>
      </c>
      <c r="HR24" s="170" t="str">
        <f t="shared" si="26"/>
        <v>-</v>
      </c>
      <c r="HS24" s="180">
        <f t="shared" si="27"/>
        <v>17</v>
      </c>
      <c r="HT24" s="180">
        <f t="shared" si="28"/>
        <v>5</v>
      </c>
      <c r="HU24" s="172" t="str">
        <f t="shared" si="29"/>
        <v>-</v>
      </c>
      <c r="HV24" s="104">
        <f t="shared" si="8"/>
        <v>59</v>
      </c>
    </row>
    <row r="25" spans="1:230" ht="12.75" x14ac:dyDescent="0.2">
      <c r="A25" s="85">
        <v>17</v>
      </c>
      <c r="B25" s="248"/>
      <c r="C25" s="151" t="s">
        <v>85</v>
      </c>
      <c r="D25" s="61">
        <v>38</v>
      </c>
      <c r="E25" s="62">
        <v>0</v>
      </c>
      <c r="F25" s="62">
        <v>0</v>
      </c>
      <c r="G25" s="62">
        <v>0</v>
      </c>
      <c r="H25" s="62">
        <v>0</v>
      </c>
      <c r="I25" s="130">
        <v>0</v>
      </c>
      <c r="J25" s="62">
        <v>0</v>
      </c>
      <c r="K25" s="62">
        <v>0</v>
      </c>
      <c r="L25" s="62">
        <f t="shared" si="22"/>
        <v>38</v>
      </c>
      <c r="M25" s="63" t="s">
        <v>1</v>
      </c>
      <c r="N25" s="65" t="s">
        <v>1</v>
      </c>
      <c r="O25" s="66" t="s">
        <v>1</v>
      </c>
      <c r="P25" s="66" t="s">
        <v>1</v>
      </c>
      <c r="Q25" s="66" t="s">
        <v>1</v>
      </c>
      <c r="R25" s="132" t="s">
        <v>1</v>
      </c>
      <c r="S25" s="66" t="s">
        <v>1</v>
      </c>
      <c r="T25" s="66">
        <v>0</v>
      </c>
      <c r="U25" s="67" t="s">
        <v>1</v>
      </c>
      <c r="V25" s="158" t="s">
        <v>1</v>
      </c>
      <c r="W25" s="159" t="s">
        <v>1</v>
      </c>
      <c r="X25" s="159" t="s">
        <v>1</v>
      </c>
      <c r="Y25" s="159" t="s">
        <v>1</v>
      </c>
      <c r="Z25" s="159" t="s">
        <v>1</v>
      </c>
      <c r="AA25" s="159" t="s">
        <v>1</v>
      </c>
      <c r="AB25" s="159">
        <v>0</v>
      </c>
      <c r="AC25" s="160" t="s">
        <v>1</v>
      </c>
      <c r="AD25" s="158" t="s">
        <v>1</v>
      </c>
      <c r="AE25" s="159" t="s">
        <v>1</v>
      </c>
      <c r="AF25" s="159" t="s">
        <v>1</v>
      </c>
      <c r="AG25" s="159" t="s">
        <v>1</v>
      </c>
      <c r="AH25" s="159" t="s">
        <v>1</v>
      </c>
      <c r="AI25" s="159" t="s">
        <v>1</v>
      </c>
      <c r="AJ25" s="159">
        <v>0</v>
      </c>
      <c r="AK25" s="160" t="s">
        <v>1</v>
      </c>
      <c r="AL25" s="158" t="s">
        <v>1</v>
      </c>
      <c r="AM25" s="159" t="s">
        <v>1</v>
      </c>
      <c r="AN25" s="159" t="s">
        <v>1</v>
      </c>
      <c r="AO25" s="159" t="s">
        <v>1</v>
      </c>
      <c r="AP25" s="159" t="s">
        <v>1</v>
      </c>
      <c r="AQ25" s="159" t="s">
        <v>1</v>
      </c>
      <c r="AR25" s="159">
        <v>0</v>
      </c>
      <c r="AS25" s="160" t="s">
        <v>1</v>
      </c>
      <c r="AT25" s="158" t="s">
        <v>1</v>
      </c>
      <c r="AU25" s="159" t="s">
        <v>1</v>
      </c>
      <c r="AV25" s="159" t="s">
        <v>1</v>
      </c>
      <c r="AW25" s="159" t="s">
        <v>1</v>
      </c>
      <c r="AX25" s="159" t="s">
        <v>1</v>
      </c>
      <c r="AY25" s="159" t="s">
        <v>1</v>
      </c>
      <c r="AZ25" s="159">
        <v>0</v>
      </c>
      <c r="BA25" s="160" t="s">
        <v>1</v>
      </c>
      <c r="BB25" s="158" t="s">
        <v>1</v>
      </c>
      <c r="BC25" s="159" t="s">
        <v>1</v>
      </c>
      <c r="BD25" s="159" t="s">
        <v>1</v>
      </c>
      <c r="BE25" s="159" t="s">
        <v>1</v>
      </c>
      <c r="BF25" s="159" t="s">
        <v>1</v>
      </c>
      <c r="BG25" s="159" t="s">
        <v>1</v>
      </c>
      <c r="BH25" s="159">
        <v>0</v>
      </c>
      <c r="BI25" s="160" t="s">
        <v>1</v>
      </c>
      <c r="BJ25" s="131" t="s">
        <v>1</v>
      </c>
      <c r="BK25" s="132" t="s">
        <v>1</v>
      </c>
      <c r="BL25" s="132" t="s">
        <v>1</v>
      </c>
      <c r="BM25" s="132" t="s">
        <v>1</v>
      </c>
      <c r="BN25" s="132" t="s">
        <v>1</v>
      </c>
      <c r="BO25" s="132" t="s">
        <v>1</v>
      </c>
      <c r="BP25" s="132" t="s">
        <v>1</v>
      </c>
      <c r="BQ25" s="133" t="s">
        <v>1</v>
      </c>
      <c r="BR25" s="158" t="s">
        <v>1</v>
      </c>
      <c r="BS25" s="159" t="s">
        <v>1</v>
      </c>
      <c r="BT25" s="159" t="s">
        <v>1</v>
      </c>
      <c r="BU25" s="159" t="s">
        <v>1</v>
      </c>
      <c r="BV25" s="159" t="s">
        <v>1</v>
      </c>
      <c r="BW25" s="159" t="s">
        <v>1</v>
      </c>
      <c r="BX25" s="159">
        <v>1</v>
      </c>
      <c r="BY25" s="160" t="s">
        <v>1</v>
      </c>
      <c r="BZ25" s="158" t="s">
        <v>1</v>
      </c>
      <c r="CA25" s="159" t="s">
        <v>1</v>
      </c>
      <c r="CB25" s="159" t="s">
        <v>1</v>
      </c>
      <c r="CC25" s="159" t="s">
        <v>1</v>
      </c>
      <c r="CD25" s="159" t="s">
        <v>1</v>
      </c>
      <c r="CE25" s="159" t="s">
        <v>1</v>
      </c>
      <c r="CF25" s="159">
        <v>1</v>
      </c>
      <c r="CG25" s="160" t="s">
        <v>1</v>
      </c>
      <c r="CH25" s="158" t="s">
        <v>1</v>
      </c>
      <c r="CI25" s="159" t="s">
        <v>1</v>
      </c>
      <c r="CJ25" s="159" t="s">
        <v>1</v>
      </c>
      <c r="CK25" s="159" t="s">
        <v>1</v>
      </c>
      <c r="CL25" s="159" t="s">
        <v>1</v>
      </c>
      <c r="CM25" s="159" t="s">
        <v>1</v>
      </c>
      <c r="CN25" s="159">
        <v>1</v>
      </c>
      <c r="CO25" s="160" t="s">
        <v>1</v>
      </c>
      <c r="CP25" s="158" t="s">
        <v>1</v>
      </c>
      <c r="CQ25" s="159" t="s">
        <v>1</v>
      </c>
      <c r="CR25" s="159" t="s">
        <v>1</v>
      </c>
      <c r="CS25" s="159" t="s">
        <v>1</v>
      </c>
      <c r="CT25" s="159" t="s">
        <v>1</v>
      </c>
      <c r="CU25" s="159" t="s">
        <v>1</v>
      </c>
      <c r="CV25" s="159">
        <v>2</v>
      </c>
      <c r="CW25" s="160" t="s">
        <v>1</v>
      </c>
      <c r="CX25" s="158" t="s">
        <v>1</v>
      </c>
      <c r="CY25" s="159" t="s">
        <v>1</v>
      </c>
      <c r="CZ25" s="159" t="s">
        <v>1</v>
      </c>
      <c r="DA25" s="159" t="s">
        <v>1</v>
      </c>
      <c r="DB25" s="159" t="s">
        <v>1</v>
      </c>
      <c r="DC25" s="159" t="s">
        <v>1</v>
      </c>
      <c r="DD25" s="159">
        <v>3</v>
      </c>
      <c r="DE25" s="160" t="s">
        <v>1</v>
      </c>
      <c r="DF25" s="158" t="s">
        <v>1</v>
      </c>
      <c r="DG25" s="159" t="s">
        <v>1</v>
      </c>
      <c r="DH25" s="159" t="s">
        <v>1</v>
      </c>
      <c r="DI25" s="159" t="s">
        <v>1</v>
      </c>
      <c r="DJ25" s="159" t="s">
        <v>1</v>
      </c>
      <c r="DK25" s="159" t="s">
        <v>1</v>
      </c>
      <c r="DL25" s="159">
        <v>4</v>
      </c>
      <c r="DM25" s="160" t="s">
        <v>1</v>
      </c>
      <c r="DN25" s="131" t="s">
        <v>1</v>
      </c>
      <c r="DO25" s="132" t="s">
        <v>1</v>
      </c>
      <c r="DP25" s="132" t="s">
        <v>1</v>
      </c>
      <c r="DQ25" s="132" t="s">
        <v>1</v>
      </c>
      <c r="DR25" s="132" t="s">
        <v>1</v>
      </c>
      <c r="DS25" s="132" t="s">
        <v>1</v>
      </c>
      <c r="DT25" s="132" t="s">
        <v>1</v>
      </c>
      <c r="DU25" s="133" t="s">
        <v>1</v>
      </c>
      <c r="DV25" s="158" t="s">
        <v>1</v>
      </c>
      <c r="DW25" s="159" t="s">
        <v>1</v>
      </c>
      <c r="DX25" s="159" t="s">
        <v>1</v>
      </c>
      <c r="DY25" s="159" t="s">
        <v>1</v>
      </c>
      <c r="DZ25" s="159" t="s">
        <v>1</v>
      </c>
      <c r="EA25" s="159" t="s">
        <v>1</v>
      </c>
      <c r="EB25" s="159">
        <v>4</v>
      </c>
      <c r="EC25" s="160" t="s">
        <v>1</v>
      </c>
      <c r="ED25" s="158" t="s">
        <v>1</v>
      </c>
      <c r="EE25" s="159" t="s">
        <v>1</v>
      </c>
      <c r="EF25" s="159" t="s">
        <v>1</v>
      </c>
      <c r="EG25" s="159" t="s">
        <v>1</v>
      </c>
      <c r="EH25" s="159" t="s">
        <v>1</v>
      </c>
      <c r="EI25" s="159" t="s">
        <v>1</v>
      </c>
      <c r="EJ25" s="159">
        <v>4</v>
      </c>
      <c r="EK25" s="160" t="s">
        <v>1</v>
      </c>
      <c r="EL25" s="158" t="s">
        <v>1</v>
      </c>
      <c r="EM25" s="159" t="s">
        <v>1</v>
      </c>
      <c r="EN25" s="159" t="s">
        <v>1</v>
      </c>
      <c r="EO25" s="159" t="s">
        <v>1</v>
      </c>
      <c r="EP25" s="159" t="s">
        <v>1</v>
      </c>
      <c r="EQ25" s="159" t="s">
        <v>1</v>
      </c>
      <c r="ER25" s="159">
        <v>4</v>
      </c>
      <c r="ES25" s="160" t="s">
        <v>1</v>
      </c>
      <c r="ET25" s="158" t="s">
        <v>1</v>
      </c>
      <c r="EU25" s="159" t="s">
        <v>1</v>
      </c>
      <c r="EV25" s="159" t="s">
        <v>1</v>
      </c>
      <c r="EW25" s="159" t="s">
        <v>1</v>
      </c>
      <c r="EX25" s="159" t="s">
        <v>1</v>
      </c>
      <c r="EY25" s="159" t="s">
        <v>1</v>
      </c>
      <c r="EZ25" s="159">
        <v>5</v>
      </c>
      <c r="FA25" s="160" t="s">
        <v>1</v>
      </c>
      <c r="FB25" s="158" t="s">
        <v>1</v>
      </c>
      <c r="FC25" s="159" t="s">
        <v>1</v>
      </c>
      <c r="FD25" s="159" t="s">
        <v>1</v>
      </c>
      <c r="FE25" s="159" t="s">
        <v>1</v>
      </c>
      <c r="FF25" s="159" t="s">
        <v>1</v>
      </c>
      <c r="FG25" s="159" t="s">
        <v>1</v>
      </c>
      <c r="FH25" s="159">
        <v>5</v>
      </c>
      <c r="FI25" s="160" t="s">
        <v>1</v>
      </c>
      <c r="FJ25" s="158" t="s">
        <v>1</v>
      </c>
      <c r="FK25" s="159" t="s">
        <v>1</v>
      </c>
      <c r="FL25" s="159" t="s">
        <v>1</v>
      </c>
      <c r="FM25" s="159" t="s">
        <v>1</v>
      </c>
      <c r="FN25" s="159" t="s">
        <v>1</v>
      </c>
      <c r="FO25" s="159" t="s">
        <v>1</v>
      </c>
      <c r="FP25" s="159">
        <v>5</v>
      </c>
      <c r="FQ25" s="160" t="s">
        <v>1</v>
      </c>
      <c r="FR25" s="131" t="s">
        <v>1</v>
      </c>
      <c r="FS25" s="132" t="s">
        <v>1</v>
      </c>
      <c r="FT25" s="132" t="s">
        <v>1</v>
      </c>
      <c r="FU25" s="132" t="s">
        <v>1</v>
      </c>
      <c r="FV25" s="132" t="s">
        <v>1</v>
      </c>
      <c r="FW25" s="132" t="s">
        <v>1</v>
      </c>
      <c r="FX25" s="132" t="s">
        <v>1</v>
      </c>
      <c r="FY25" s="133" t="s">
        <v>1</v>
      </c>
      <c r="FZ25" s="158" t="s">
        <v>1</v>
      </c>
      <c r="GA25" s="159" t="s">
        <v>1</v>
      </c>
      <c r="GB25" s="159" t="s">
        <v>1</v>
      </c>
      <c r="GC25" s="159" t="s">
        <v>1</v>
      </c>
      <c r="GD25" s="159" t="s">
        <v>1</v>
      </c>
      <c r="GE25" s="159" t="s">
        <v>1</v>
      </c>
      <c r="GF25" s="159">
        <v>5</v>
      </c>
      <c r="GG25" s="160" t="s">
        <v>1</v>
      </c>
      <c r="GH25" s="168" t="s">
        <v>1</v>
      </c>
      <c r="GI25" s="159" t="s">
        <v>1</v>
      </c>
      <c r="GJ25" s="159" t="s">
        <v>1</v>
      </c>
      <c r="GK25" s="159" t="s">
        <v>1</v>
      </c>
      <c r="GL25" s="159" t="s">
        <v>1</v>
      </c>
      <c r="GM25" s="159" t="s">
        <v>1</v>
      </c>
      <c r="GN25" s="175">
        <v>5</v>
      </c>
      <c r="GO25" s="160" t="s">
        <v>1</v>
      </c>
      <c r="GP25" s="158" t="s">
        <v>1</v>
      </c>
      <c r="GQ25" s="159" t="s">
        <v>1</v>
      </c>
      <c r="GR25" s="159" t="s">
        <v>1</v>
      </c>
      <c r="GS25" s="159" t="s">
        <v>1</v>
      </c>
      <c r="GT25" s="159" t="s">
        <v>1</v>
      </c>
      <c r="GU25" s="159" t="s">
        <v>1</v>
      </c>
      <c r="GV25" s="159" t="s">
        <v>1</v>
      </c>
      <c r="GW25" s="160" t="s">
        <v>1</v>
      </c>
      <c r="GX25" s="158" t="s">
        <v>1</v>
      </c>
      <c r="GY25" s="159" t="s">
        <v>1</v>
      </c>
      <c r="GZ25" s="159" t="s">
        <v>1</v>
      </c>
      <c r="HA25" s="159" t="s">
        <v>1</v>
      </c>
      <c r="HB25" s="159" t="s">
        <v>1</v>
      </c>
      <c r="HC25" s="159" t="s">
        <v>1</v>
      </c>
      <c r="HD25" s="159" t="s">
        <v>1</v>
      </c>
      <c r="HE25" s="160" t="s">
        <v>1</v>
      </c>
      <c r="HF25" s="158" t="s">
        <v>1</v>
      </c>
      <c r="HG25" s="159" t="s">
        <v>1</v>
      </c>
      <c r="HH25" s="159" t="s">
        <v>1</v>
      </c>
      <c r="HI25" s="159" t="s">
        <v>1</v>
      </c>
      <c r="HJ25" s="159" t="s">
        <v>1</v>
      </c>
      <c r="HK25" s="159" t="s">
        <v>1</v>
      </c>
      <c r="HL25" s="159" t="s">
        <v>1</v>
      </c>
      <c r="HM25" s="160" t="s">
        <v>1</v>
      </c>
      <c r="HN25" s="173" t="str">
        <f t="shared" si="30"/>
        <v>-</v>
      </c>
      <c r="HO25" s="170" t="str">
        <f t="shared" si="23"/>
        <v>-</v>
      </c>
      <c r="HP25" s="170" t="str">
        <f t="shared" si="24"/>
        <v>-</v>
      </c>
      <c r="HQ25" s="170" t="str">
        <f t="shared" si="25"/>
        <v>-</v>
      </c>
      <c r="HR25" s="170" t="str">
        <f t="shared" si="26"/>
        <v>-</v>
      </c>
      <c r="HS25" s="180" t="str">
        <f t="shared" si="27"/>
        <v>-</v>
      </c>
      <c r="HT25" s="180">
        <f t="shared" si="28"/>
        <v>5</v>
      </c>
      <c r="HU25" s="172" t="str">
        <f t="shared" si="29"/>
        <v>-</v>
      </c>
      <c r="HV25" s="104">
        <f t="shared" si="8"/>
        <v>5</v>
      </c>
    </row>
    <row r="26" spans="1:230" ht="12.75" x14ac:dyDescent="0.2">
      <c r="A26" s="85">
        <v>18</v>
      </c>
      <c r="B26" s="248"/>
      <c r="C26" s="151" t="s">
        <v>88</v>
      </c>
      <c r="D26" s="61">
        <v>37</v>
      </c>
      <c r="E26" s="62">
        <v>8</v>
      </c>
      <c r="F26" s="62">
        <v>0</v>
      </c>
      <c r="G26" s="62">
        <v>0</v>
      </c>
      <c r="H26" s="62">
        <v>0</v>
      </c>
      <c r="I26" s="130">
        <v>0</v>
      </c>
      <c r="J26" s="62">
        <v>2</v>
      </c>
      <c r="K26" s="62">
        <v>1</v>
      </c>
      <c r="L26" s="62">
        <f t="shared" si="22"/>
        <v>27</v>
      </c>
      <c r="M26" s="63" t="s">
        <v>1</v>
      </c>
      <c r="N26" s="65">
        <v>0</v>
      </c>
      <c r="O26" s="66" t="s">
        <v>1</v>
      </c>
      <c r="P26" s="66" t="s">
        <v>1</v>
      </c>
      <c r="Q26" s="66" t="s">
        <v>1</v>
      </c>
      <c r="R26" s="132" t="s">
        <v>1</v>
      </c>
      <c r="S26" s="66">
        <v>0</v>
      </c>
      <c r="T26" s="66">
        <v>0</v>
      </c>
      <c r="U26" s="67" t="s">
        <v>1</v>
      </c>
      <c r="V26" s="158">
        <v>0</v>
      </c>
      <c r="W26" s="159" t="s">
        <v>1</v>
      </c>
      <c r="X26" s="159" t="s">
        <v>1</v>
      </c>
      <c r="Y26" s="159" t="s">
        <v>1</v>
      </c>
      <c r="Z26" s="159" t="s">
        <v>1</v>
      </c>
      <c r="AA26" s="159">
        <v>0</v>
      </c>
      <c r="AB26" s="159">
        <v>0</v>
      </c>
      <c r="AC26" s="160" t="s">
        <v>1</v>
      </c>
      <c r="AD26" s="158">
        <v>0</v>
      </c>
      <c r="AE26" s="159" t="s">
        <v>1</v>
      </c>
      <c r="AF26" s="159" t="s">
        <v>1</v>
      </c>
      <c r="AG26" s="159" t="s">
        <v>1</v>
      </c>
      <c r="AH26" s="159" t="s">
        <v>1</v>
      </c>
      <c r="AI26" s="159">
        <v>0</v>
      </c>
      <c r="AJ26" s="159">
        <v>0</v>
      </c>
      <c r="AK26" s="160" t="s">
        <v>1</v>
      </c>
      <c r="AL26" s="158">
        <v>0</v>
      </c>
      <c r="AM26" s="159" t="s">
        <v>1</v>
      </c>
      <c r="AN26" s="159" t="s">
        <v>1</v>
      </c>
      <c r="AO26" s="159" t="s">
        <v>1</v>
      </c>
      <c r="AP26" s="159" t="s">
        <v>1</v>
      </c>
      <c r="AQ26" s="159">
        <v>0</v>
      </c>
      <c r="AR26" s="159">
        <v>0</v>
      </c>
      <c r="AS26" s="160" t="s">
        <v>1</v>
      </c>
      <c r="AT26" s="158">
        <v>0</v>
      </c>
      <c r="AU26" s="159" t="s">
        <v>1</v>
      </c>
      <c r="AV26" s="159" t="s">
        <v>1</v>
      </c>
      <c r="AW26" s="159" t="s">
        <v>1</v>
      </c>
      <c r="AX26" s="159" t="s">
        <v>1</v>
      </c>
      <c r="AY26" s="159">
        <v>0</v>
      </c>
      <c r="AZ26" s="159">
        <v>0</v>
      </c>
      <c r="BA26" s="160" t="s">
        <v>1</v>
      </c>
      <c r="BB26" s="158">
        <v>0</v>
      </c>
      <c r="BC26" s="159" t="s">
        <v>1</v>
      </c>
      <c r="BD26" s="159" t="s">
        <v>1</v>
      </c>
      <c r="BE26" s="159" t="s">
        <v>1</v>
      </c>
      <c r="BF26" s="159" t="s">
        <v>1</v>
      </c>
      <c r="BG26" s="159">
        <v>0</v>
      </c>
      <c r="BH26" s="159">
        <v>0</v>
      </c>
      <c r="BI26" s="160" t="s">
        <v>1</v>
      </c>
      <c r="BJ26" s="131" t="s">
        <v>1</v>
      </c>
      <c r="BK26" s="132" t="s">
        <v>1</v>
      </c>
      <c r="BL26" s="132" t="s">
        <v>1</v>
      </c>
      <c r="BM26" s="132" t="s">
        <v>1</v>
      </c>
      <c r="BN26" s="132" t="s">
        <v>1</v>
      </c>
      <c r="BO26" s="132" t="s">
        <v>1</v>
      </c>
      <c r="BP26" s="132" t="s">
        <v>1</v>
      </c>
      <c r="BQ26" s="133" t="s">
        <v>1</v>
      </c>
      <c r="BR26" s="158">
        <v>0</v>
      </c>
      <c r="BS26" s="159" t="s">
        <v>1</v>
      </c>
      <c r="BT26" s="159" t="s">
        <v>1</v>
      </c>
      <c r="BU26" s="159" t="s">
        <v>1</v>
      </c>
      <c r="BV26" s="159" t="s">
        <v>1</v>
      </c>
      <c r="BW26" s="159">
        <v>0</v>
      </c>
      <c r="BX26" s="159">
        <v>0</v>
      </c>
      <c r="BY26" s="160" t="s">
        <v>1</v>
      </c>
      <c r="BZ26" s="158">
        <v>0</v>
      </c>
      <c r="CA26" s="159" t="s">
        <v>1</v>
      </c>
      <c r="CB26" s="159" t="s">
        <v>1</v>
      </c>
      <c r="CC26" s="159" t="s">
        <v>1</v>
      </c>
      <c r="CD26" s="159" t="s">
        <v>1</v>
      </c>
      <c r="CE26" s="159">
        <v>0</v>
      </c>
      <c r="CF26" s="159">
        <v>0</v>
      </c>
      <c r="CG26" s="160" t="s">
        <v>1</v>
      </c>
      <c r="CH26" s="158">
        <v>0</v>
      </c>
      <c r="CI26" s="159" t="s">
        <v>1</v>
      </c>
      <c r="CJ26" s="159" t="s">
        <v>1</v>
      </c>
      <c r="CK26" s="159" t="s">
        <v>1</v>
      </c>
      <c r="CL26" s="159" t="s">
        <v>1</v>
      </c>
      <c r="CM26" s="159">
        <v>0</v>
      </c>
      <c r="CN26" s="159">
        <v>0</v>
      </c>
      <c r="CO26" s="160" t="s">
        <v>1</v>
      </c>
      <c r="CP26" s="158">
        <v>0</v>
      </c>
      <c r="CQ26" s="159" t="s">
        <v>1</v>
      </c>
      <c r="CR26" s="159" t="s">
        <v>1</v>
      </c>
      <c r="CS26" s="159" t="s">
        <v>1</v>
      </c>
      <c r="CT26" s="159" t="s">
        <v>1</v>
      </c>
      <c r="CU26" s="159">
        <v>0</v>
      </c>
      <c r="CV26" s="159">
        <v>0</v>
      </c>
      <c r="CW26" s="160" t="s">
        <v>1</v>
      </c>
      <c r="CX26" s="158">
        <v>0</v>
      </c>
      <c r="CY26" s="159" t="s">
        <v>1</v>
      </c>
      <c r="CZ26" s="159" t="s">
        <v>1</v>
      </c>
      <c r="DA26" s="159" t="s">
        <v>1</v>
      </c>
      <c r="DB26" s="159" t="s">
        <v>1</v>
      </c>
      <c r="DC26" s="159">
        <v>0</v>
      </c>
      <c r="DD26" s="159">
        <v>0</v>
      </c>
      <c r="DE26" s="160" t="s">
        <v>1</v>
      </c>
      <c r="DF26" s="158">
        <v>0</v>
      </c>
      <c r="DG26" s="159" t="s">
        <v>1</v>
      </c>
      <c r="DH26" s="159" t="s">
        <v>1</v>
      </c>
      <c r="DI26" s="159" t="s">
        <v>1</v>
      </c>
      <c r="DJ26" s="159" t="s">
        <v>1</v>
      </c>
      <c r="DK26" s="159">
        <v>0</v>
      </c>
      <c r="DL26" s="159">
        <v>0</v>
      </c>
      <c r="DM26" s="160" t="s">
        <v>1</v>
      </c>
      <c r="DN26" s="131" t="s">
        <v>1</v>
      </c>
      <c r="DO26" s="132" t="s">
        <v>1</v>
      </c>
      <c r="DP26" s="132" t="s">
        <v>1</v>
      </c>
      <c r="DQ26" s="132" t="s">
        <v>1</v>
      </c>
      <c r="DR26" s="132" t="s">
        <v>1</v>
      </c>
      <c r="DS26" s="132" t="s">
        <v>1</v>
      </c>
      <c r="DT26" s="132" t="s">
        <v>1</v>
      </c>
      <c r="DU26" s="133" t="s">
        <v>1</v>
      </c>
      <c r="DV26" s="158">
        <v>1</v>
      </c>
      <c r="DW26" s="159" t="s">
        <v>1</v>
      </c>
      <c r="DX26" s="159" t="s">
        <v>1</v>
      </c>
      <c r="DY26" s="159" t="s">
        <v>1</v>
      </c>
      <c r="DZ26" s="159" t="s">
        <v>1</v>
      </c>
      <c r="EA26" s="159">
        <v>0</v>
      </c>
      <c r="EB26" s="159">
        <v>0</v>
      </c>
      <c r="EC26" s="160" t="s">
        <v>1</v>
      </c>
      <c r="ED26" s="158">
        <v>1</v>
      </c>
      <c r="EE26" s="159" t="s">
        <v>1</v>
      </c>
      <c r="EF26" s="159" t="s">
        <v>1</v>
      </c>
      <c r="EG26" s="159" t="s">
        <v>1</v>
      </c>
      <c r="EH26" s="159" t="s">
        <v>1</v>
      </c>
      <c r="EI26" s="159">
        <v>0</v>
      </c>
      <c r="EJ26" s="159">
        <v>0</v>
      </c>
      <c r="EK26" s="160" t="s">
        <v>1</v>
      </c>
      <c r="EL26" s="158">
        <v>2</v>
      </c>
      <c r="EM26" s="159" t="s">
        <v>1</v>
      </c>
      <c r="EN26" s="159" t="s">
        <v>1</v>
      </c>
      <c r="EO26" s="159" t="s">
        <v>1</v>
      </c>
      <c r="EP26" s="159" t="s">
        <v>1</v>
      </c>
      <c r="EQ26" s="159">
        <v>0</v>
      </c>
      <c r="ER26" s="159">
        <v>1</v>
      </c>
      <c r="ES26" s="160" t="s">
        <v>1</v>
      </c>
      <c r="ET26" s="158">
        <v>2</v>
      </c>
      <c r="EU26" s="159" t="s">
        <v>1</v>
      </c>
      <c r="EV26" s="159" t="s">
        <v>1</v>
      </c>
      <c r="EW26" s="159" t="s">
        <v>1</v>
      </c>
      <c r="EX26" s="159" t="s">
        <v>1</v>
      </c>
      <c r="EY26" s="159">
        <v>0</v>
      </c>
      <c r="EZ26" s="159">
        <v>1</v>
      </c>
      <c r="FA26" s="160" t="s">
        <v>1</v>
      </c>
      <c r="FB26" s="158">
        <v>2</v>
      </c>
      <c r="FC26" s="159" t="s">
        <v>1</v>
      </c>
      <c r="FD26" s="159" t="s">
        <v>1</v>
      </c>
      <c r="FE26" s="159" t="s">
        <v>1</v>
      </c>
      <c r="FF26" s="159" t="s">
        <v>1</v>
      </c>
      <c r="FG26" s="159">
        <v>0</v>
      </c>
      <c r="FH26" s="159">
        <v>1</v>
      </c>
      <c r="FI26" s="160" t="s">
        <v>1</v>
      </c>
      <c r="FJ26" s="158">
        <v>2</v>
      </c>
      <c r="FK26" s="159" t="s">
        <v>1</v>
      </c>
      <c r="FL26" s="159" t="s">
        <v>1</v>
      </c>
      <c r="FM26" s="159" t="s">
        <v>1</v>
      </c>
      <c r="FN26" s="159" t="s">
        <v>1</v>
      </c>
      <c r="FO26" s="159">
        <v>0</v>
      </c>
      <c r="FP26" s="159">
        <v>1</v>
      </c>
      <c r="FQ26" s="160" t="s">
        <v>1</v>
      </c>
      <c r="FR26" s="131" t="s">
        <v>1</v>
      </c>
      <c r="FS26" s="132" t="s">
        <v>1</v>
      </c>
      <c r="FT26" s="132" t="s">
        <v>1</v>
      </c>
      <c r="FU26" s="132" t="s">
        <v>1</v>
      </c>
      <c r="FV26" s="132" t="s">
        <v>1</v>
      </c>
      <c r="FW26" s="132" t="s">
        <v>1</v>
      </c>
      <c r="FX26" s="132" t="s">
        <v>1</v>
      </c>
      <c r="FY26" s="133" t="s">
        <v>1</v>
      </c>
      <c r="FZ26" s="158">
        <v>2</v>
      </c>
      <c r="GA26" s="159" t="s">
        <v>1</v>
      </c>
      <c r="GB26" s="159" t="s">
        <v>1</v>
      </c>
      <c r="GC26" s="159" t="s">
        <v>1</v>
      </c>
      <c r="GD26" s="159" t="s">
        <v>1</v>
      </c>
      <c r="GE26" s="159" t="s">
        <v>1</v>
      </c>
      <c r="GF26" s="159">
        <v>1</v>
      </c>
      <c r="GG26" s="160" t="s">
        <v>1</v>
      </c>
      <c r="GH26" s="168">
        <v>2</v>
      </c>
      <c r="GI26" s="159" t="s">
        <v>1</v>
      </c>
      <c r="GJ26" s="159" t="s">
        <v>1</v>
      </c>
      <c r="GK26" s="159" t="s">
        <v>1</v>
      </c>
      <c r="GL26" s="159" t="s">
        <v>1</v>
      </c>
      <c r="GM26" s="159" t="s">
        <v>1</v>
      </c>
      <c r="GN26" s="175">
        <v>1</v>
      </c>
      <c r="GO26" s="160" t="s">
        <v>1</v>
      </c>
      <c r="GP26" s="158" t="s">
        <v>1</v>
      </c>
      <c r="GQ26" s="159" t="s">
        <v>1</v>
      </c>
      <c r="GR26" s="159" t="s">
        <v>1</v>
      </c>
      <c r="GS26" s="159" t="s">
        <v>1</v>
      </c>
      <c r="GT26" s="159" t="s">
        <v>1</v>
      </c>
      <c r="GU26" s="159" t="s">
        <v>1</v>
      </c>
      <c r="GV26" s="159" t="s">
        <v>1</v>
      </c>
      <c r="GW26" s="160" t="s">
        <v>1</v>
      </c>
      <c r="GX26" s="158" t="s">
        <v>1</v>
      </c>
      <c r="GY26" s="159" t="s">
        <v>1</v>
      </c>
      <c r="GZ26" s="159" t="s">
        <v>1</v>
      </c>
      <c r="HA26" s="159" t="s">
        <v>1</v>
      </c>
      <c r="HB26" s="159" t="s">
        <v>1</v>
      </c>
      <c r="HC26" s="159" t="s">
        <v>1</v>
      </c>
      <c r="HD26" s="159" t="s">
        <v>1</v>
      </c>
      <c r="HE26" s="160" t="s">
        <v>1</v>
      </c>
      <c r="HF26" s="158" t="s">
        <v>1</v>
      </c>
      <c r="HG26" s="159" t="s">
        <v>1</v>
      </c>
      <c r="HH26" s="159" t="s">
        <v>1</v>
      </c>
      <c r="HI26" s="159" t="s">
        <v>1</v>
      </c>
      <c r="HJ26" s="159" t="s">
        <v>1</v>
      </c>
      <c r="HK26" s="159" t="s">
        <v>1</v>
      </c>
      <c r="HL26" s="159" t="s">
        <v>1</v>
      </c>
      <c r="HM26" s="160" t="s">
        <v>1</v>
      </c>
      <c r="HN26" s="183">
        <f t="shared" si="30"/>
        <v>2</v>
      </c>
      <c r="HO26" s="170" t="str">
        <f t="shared" si="23"/>
        <v>-</v>
      </c>
      <c r="HP26" s="170" t="str">
        <f t="shared" si="24"/>
        <v>-</v>
      </c>
      <c r="HQ26" s="170" t="str">
        <f t="shared" si="25"/>
        <v>-</v>
      </c>
      <c r="HR26" s="170" t="str">
        <f t="shared" si="26"/>
        <v>-</v>
      </c>
      <c r="HS26" s="180">
        <f t="shared" si="27"/>
        <v>0</v>
      </c>
      <c r="HT26" s="180">
        <f t="shared" si="28"/>
        <v>1</v>
      </c>
      <c r="HU26" s="172" t="str">
        <f t="shared" si="29"/>
        <v>-</v>
      </c>
      <c r="HV26" s="104">
        <f t="shared" si="8"/>
        <v>3</v>
      </c>
    </row>
    <row r="27" spans="1:230" ht="12.75" x14ac:dyDescent="0.2">
      <c r="A27" s="85">
        <v>19</v>
      </c>
      <c r="B27" s="248"/>
      <c r="C27" s="129" t="s">
        <v>86</v>
      </c>
      <c r="D27" s="61">
        <v>75</v>
      </c>
      <c r="E27" s="62">
        <v>14</v>
      </c>
      <c r="F27" s="62">
        <v>0</v>
      </c>
      <c r="G27" s="62">
        <v>0</v>
      </c>
      <c r="H27" s="62">
        <v>1</v>
      </c>
      <c r="I27" s="130">
        <v>0</v>
      </c>
      <c r="J27" s="62">
        <v>8</v>
      </c>
      <c r="K27" s="62">
        <v>7</v>
      </c>
      <c r="L27" s="62">
        <f t="shared" si="22"/>
        <v>52</v>
      </c>
      <c r="M27" s="63" t="s">
        <v>1</v>
      </c>
      <c r="N27" s="65">
        <v>0</v>
      </c>
      <c r="O27" s="66" t="s">
        <v>1</v>
      </c>
      <c r="P27" s="66" t="s">
        <v>1</v>
      </c>
      <c r="Q27" s="66">
        <v>0</v>
      </c>
      <c r="R27" s="132" t="s">
        <v>1</v>
      </c>
      <c r="S27" s="66">
        <v>0</v>
      </c>
      <c r="T27" s="66">
        <v>0</v>
      </c>
      <c r="U27" s="67" t="s">
        <v>1</v>
      </c>
      <c r="V27" s="158">
        <v>1</v>
      </c>
      <c r="W27" s="159" t="s">
        <v>1</v>
      </c>
      <c r="X27" s="159" t="s">
        <v>1</v>
      </c>
      <c r="Y27" s="159">
        <v>0</v>
      </c>
      <c r="Z27" s="159" t="s">
        <v>1</v>
      </c>
      <c r="AA27" s="159">
        <v>0</v>
      </c>
      <c r="AB27" s="159">
        <v>0</v>
      </c>
      <c r="AC27" s="160" t="s">
        <v>1</v>
      </c>
      <c r="AD27" s="158">
        <v>1</v>
      </c>
      <c r="AE27" s="159" t="s">
        <v>1</v>
      </c>
      <c r="AF27" s="159" t="s">
        <v>1</v>
      </c>
      <c r="AG27" s="159">
        <v>0</v>
      </c>
      <c r="AH27" s="159" t="s">
        <v>1</v>
      </c>
      <c r="AI27" s="159">
        <v>0</v>
      </c>
      <c r="AJ27" s="159">
        <v>0</v>
      </c>
      <c r="AK27" s="160" t="s">
        <v>1</v>
      </c>
      <c r="AL27" s="158">
        <v>2</v>
      </c>
      <c r="AM27" s="159" t="s">
        <v>1</v>
      </c>
      <c r="AN27" s="159" t="s">
        <v>1</v>
      </c>
      <c r="AO27" s="159">
        <v>0</v>
      </c>
      <c r="AP27" s="159" t="s">
        <v>1</v>
      </c>
      <c r="AQ27" s="159">
        <v>0</v>
      </c>
      <c r="AR27" s="159">
        <v>0</v>
      </c>
      <c r="AS27" s="160" t="s">
        <v>1</v>
      </c>
      <c r="AT27" s="158">
        <v>2</v>
      </c>
      <c r="AU27" s="159" t="s">
        <v>1</v>
      </c>
      <c r="AV27" s="159" t="s">
        <v>1</v>
      </c>
      <c r="AW27" s="159">
        <v>0</v>
      </c>
      <c r="AX27" s="159" t="s">
        <v>1</v>
      </c>
      <c r="AY27" s="159">
        <v>0</v>
      </c>
      <c r="AZ27" s="159">
        <v>0</v>
      </c>
      <c r="BA27" s="160" t="s">
        <v>1</v>
      </c>
      <c r="BB27" s="158">
        <v>2</v>
      </c>
      <c r="BC27" s="159" t="s">
        <v>1</v>
      </c>
      <c r="BD27" s="159" t="s">
        <v>1</v>
      </c>
      <c r="BE27" s="159">
        <v>0</v>
      </c>
      <c r="BF27" s="159" t="s">
        <v>1</v>
      </c>
      <c r="BG27" s="159">
        <v>0</v>
      </c>
      <c r="BH27" s="159">
        <v>0</v>
      </c>
      <c r="BI27" s="160" t="s">
        <v>1</v>
      </c>
      <c r="BJ27" s="131" t="s">
        <v>1</v>
      </c>
      <c r="BK27" s="132" t="s">
        <v>1</v>
      </c>
      <c r="BL27" s="132" t="s">
        <v>1</v>
      </c>
      <c r="BM27" s="132" t="s">
        <v>1</v>
      </c>
      <c r="BN27" s="132" t="s">
        <v>1</v>
      </c>
      <c r="BO27" s="132" t="s">
        <v>1</v>
      </c>
      <c r="BP27" s="132" t="s">
        <v>1</v>
      </c>
      <c r="BQ27" s="133" t="s">
        <v>1</v>
      </c>
      <c r="BR27" s="158">
        <v>3</v>
      </c>
      <c r="BS27" s="159" t="s">
        <v>1</v>
      </c>
      <c r="BT27" s="159" t="s">
        <v>1</v>
      </c>
      <c r="BU27" s="159">
        <v>0</v>
      </c>
      <c r="BV27" s="159" t="s">
        <v>1</v>
      </c>
      <c r="BW27" s="159">
        <v>0</v>
      </c>
      <c r="BX27" s="159">
        <v>0</v>
      </c>
      <c r="BY27" s="160" t="s">
        <v>1</v>
      </c>
      <c r="BZ27" s="158">
        <v>6</v>
      </c>
      <c r="CA27" s="159" t="s">
        <v>1</v>
      </c>
      <c r="CB27" s="159" t="s">
        <v>1</v>
      </c>
      <c r="CC27" s="159">
        <v>0</v>
      </c>
      <c r="CD27" s="159" t="s">
        <v>1</v>
      </c>
      <c r="CE27" s="159">
        <v>1</v>
      </c>
      <c r="CF27" s="159">
        <v>1</v>
      </c>
      <c r="CG27" s="160" t="s">
        <v>1</v>
      </c>
      <c r="CH27" s="158">
        <v>11</v>
      </c>
      <c r="CI27" s="159" t="s">
        <v>1</v>
      </c>
      <c r="CJ27" s="159" t="s">
        <v>1</v>
      </c>
      <c r="CK27" s="159">
        <v>0</v>
      </c>
      <c r="CL27" s="159" t="s">
        <v>1</v>
      </c>
      <c r="CM27" s="159">
        <v>1</v>
      </c>
      <c r="CN27" s="159">
        <v>2</v>
      </c>
      <c r="CO27" s="160" t="s">
        <v>1</v>
      </c>
      <c r="CP27" s="158">
        <v>15</v>
      </c>
      <c r="CQ27" s="159" t="s">
        <v>1</v>
      </c>
      <c r="CR27" s="159" t="s">
        <v>1</v>
      </c>
      <c r="CS27" s="159">
        <v>0</v>
      </c>
      <c r="CT27" s="159" t="s">
        <v>1</v>
      </c>
      <c r="CU27" s="159">
        <v>2</v>
      </c>
      <c r="CV27" s="159">
        <v>7</v>
      </c>
      <c r="CW27" s="160" t="s">
        <v>1</v>
      </c>
      <c r="CX27" s="158">
        <v>20</v>
      </c>
      <c r="CY27" s="159" t="s">
        <v>1</v>
      </c>
      <c r="CZ27" s="159" t="s">
        <v>1</v>
      </c>
      <c r="DA27" s="159">
        <v>0</v>
      </c>
      <c r="DB27" s="159" t="s">
        <v>1</v>
      </c>
      <c r="DC27" s="159">
        <v>4</v>
      </c>
      <c r="DD27" s="159">
        <v>0</v>
      </c>
      <c r="DE27" s="160" t="s">
        <v>1</v>
      </c>
      <c r="DF27" s="158">
        <v>20</v>
      </c>
      <c r="DG27" s="159" t="s">
        <v>1</v>
      </c>
      <c r="DH27" s="159" t="s">
        <v>1</v>
      </c>
      <c r="DI27" s="159"/>
      <c r="DJ27" s="159" t="s">
        <v>1</v>
      </c>
      <c r="DK27" s="159">
        <v>4</v>
      </c>
      <c r="DL27" s="159">
        <v>7</v>
      </c>
      <c r="DM27" s="160" t="s">
        <v>1</v>
      </c>
      <c r="DN27" s="131" t="s">
        <v>1</v>
      </c>
      <c r="DO27" s="132" t="s">
        <v>1</v>
      </c>
      <c r="DP27" s="132" t="s">
        <v>1</v>
      </c>
      <c r="DQ27" s="132" t="s">
        <v>1</v>
      </c>
      <c r="DR27" s="132" t="s">
        <v>1</v>
      </c>
      <c r="DS27" s="132" t="s">
        <v>1</v>
      </c>
      <c r="DT27" s="132" t="s">
        <v>1</v>
      </c>
      <c r="DU27" s="133" t="s">
        <v>1</v>
      </c>
      <c r="DV27" s="158">
        <v>26</v>
      </c>
      <c r="DW27" s="159" t="s">
        <v>1</v>
      </c>
      <c r="DX27" s="159" t="s">
        <v>1</v>
      </c>
      <c r="DY27" s="159">
        <v>0</v>
      </c>
      <c r="DZ27" s="159" t="s">
        <v>1</v>
      </c>
      <c r="EA27" s="159">
        <v>6</v>
      </c>
      <c r="EB27" s="159">
        <v>7</v>
      </c>
      <c r="EC27" s="160" t="s">
        <v>1</v>
      </c>
      <c r="ED27" s="158">
        <v>29</v>
      </c>
      <c r="EE27" s="159" t="s">
        <v>1</v>
      </c>
      <c r="EF27" s="159" t="s">
        <v>1</v>
      </c>
      <c r="EG27" s="159">
        <v>1</v>
      </c>
      <c r="EH27" s="159" t="s">
        <v>1</v>
      </c>
      <c r="EI27" s="159">
        <v>6</v>
      </c>
      <c r="EJ27" s="159">
        <v>7</v>
      </c>
      <c r="EK27" s="160" t="s">
        <v>1</v>
      </c>
      <c r="EL27" s="158">
        <v>33</v>
      </c>
      <c r="EM27" s="159" t="s">
        <v>1</v>
      </c>
      <c r="EN27" s="159" t="s">
        <v>1</v>
      </c>
      <c r="EO27" s="159">
        <v>1</v>
      </c>
      <c r="EP27" s="159" t="s">
        <v>1</v>
      </c>
      <c r="EQ27" s="159">
        <v>6</v>
      </c>
      <c r="ER27" s="159">
        <v>8</v>
      </c>
      <c r="ES27" s="160" t="s">
        <v>1</v>
      </c>
      <c r="ET27" s="158">
        <v>35</v>
      </c>
      <c r="EU27" s="159" t="s">
        <v>1</v>
      </c>
      <c r="EV27" s="159" t="s">
        <v>1</v>
      </c>
      <c r="EW27" s="159">
        <v>1</v>
      </c>
      <c r="EX27" s="159" t="s">
        <v>1</v>
      </c>
      <c r="EY27" s="159">
        <v>8</v>
      </c>
      <c r="EZ27" s="159">
        <v>11</v>
      </c>
      <c r="FA27" s="160" t="s">
        <v>1</v>
      </c>
      <c r="FB27" s="158">
        <v>38</v>
      </c>
      <c r="FC27" s="159" t="s">
        <v>1</v>
      </c>
      <c r="FD27" s="159" t="s">
        <v>1</v>
      </c>
      <c r="FE27" s="159">
        <v>1</v>
      </c>
      <c r="FF27" s="159" t="s">
        <v>1</v>
      </c>
      <c r="FG27" s="159">
        <v>9</v>
      </c>
      <c r="FH27" s="159">
        <v>12</v>
      </c>
      <c r="FI27" s="160" t="s">
        <v>1</v>
      </c>
      <c r="FJ27" s="158">
        <v>38</v>
      </c>
      <c r="FK27" s="159" t="s">
        <v>1</v>
      </c>
      <c r="FL27" s="159" t="s">
        <v>1</v>
      </c>
      <c r="FM27" s="159">
        <v>1</v>
      </c>
      <c r="FN27" s="159" t="s">
        <v>1</v>
      </c>
      <c r="FO27" s="159">
        <v>10</v>
      </c>
      <c r="FP27" s="159">
        <v>12</v>
      </c>
      <c r="FQ27" s="160" t="s">
        <v>1</v>
      </c>
      <c r="FR27" s="131" t="s">
        <v>1</v>
      </c>
      <c r="FS27" s="132" t="s">
        <v>1</v>
      </c>
      <c r="FT27" s="132" t="s">
        <v>1</v>
      </c>
      <c r="FU27" s="132" t="s">
        <v>1</v>
      </c>
      <c r="FV27" s="132" t="s">
        <v>1</v>
      </c>
      <c r="FW27" s="132" t="s">
        <v>1</v>
      </c>
      <c r="FX27" s="132" t="s">
        <v>1</v>
      </c>
      <c r="FY27" s="133" t="s">
        <v>1</v>
      </c>
      <c r="FZ27" s="158">
        <v>48</v>
      </c>
      <c r="GA27" s="159" t="s">
        <v>1</v>
      </c>
      <c r="GB27" s="159" t="s">
        <v>1</v>
      </c>
      <c r="GC27" s="159">
        <v>2</v>
      </c>
      <c r="GD27" s="159" t="s">
        <v>1</v>
      </c>
      <c r="GE27" s="159" t="s">
        <v>1</v>
      </c>
      <c r="GF27" s="159">
        <v>1</v>
      </c>
      <c r="GG27" s="160" t="s">
        <v>1</v>
      </c>
      <c r="GH27" s="168">
        <v>50</v>
      </c>
      <c r="GI27" s="159" t="s">
        <v>1</v>
      </c>
      <c r="GJ27" s="159" t="s">
        <v>1</v>
      </c>
      <c r="GK27" s="175">
        <v>2</v>
      </c>
      <c r="GL27" s="159" t="s">
        <v>1</v>
      </c>
      <c r="GM27" s="159" t="s">
        <v>1</v>
      </c>
      <c r="GN27" s="175">
        <v>15</v>
      </c>
      <c r="GO27" s="160" t="s">
        <v>1</v>
      </c>
      <c r="GP27" s="158" t="s">
        <v>1</v>
      </c>
      <c r="GQ27" s="159" t="s">
        <v>1</v>
      </c>
      <c r="GR27" s="159" t="s">
        <v>1</v>
      </c>
      <c r="GS27" s="159" t="s">
        <v>1</v>
      </c>
      <c r="GT27" s="159" t="s">
        <v>1</v>
      </c>
      <c r="GU27" s="159" t="s">
        <v>1</v>
      </c>
      <c r="GV27" s="159" t="s">
        <v>1</v>
      </c>
      <c r="GW27" s="160" t="s">
        <v>1</v>
      </c>
      <c r="GX27" s="158" t="s">
        <v>1</v>
      </c>
      <c r="GY27" s="159" t="s">
        <v>1</v>
      </c>
      <c r="GZ27" s="159" t="s">
        <v>1</v>
      </c>
      <c r="HA27" s="159" t="s">
        <v>1</v>
      </c>
      <c r="HB27" s="159" t="s">
        <v>1</v>
      </c>
      <c r="HC27" s="159" t="s">
        <v>1</v>
      </c>
      <c r="HD27" s="159" t="s">
        <v>1</v>
      </c>
      <c r="HE27" s="160" t="s">
        <v>1</v>
      </c>
      <c r="HF27" s="158" t="s">
        <v>1</v>
      </c>
      <c r="HG27" s="159" t="s">
        <v>1</v>
      </c>
      <c r="HH27" s="159" t="s">
        <v>1</v>
      </c>
      <c r="HI27" s="159" t="s">
        <v>1</v>
      </c>
      <c r="HJ27" s="159" t="s">
        <v>1</v>
      </c>
      <c r="HK27" s="159" t="s">
        <v>1</v>
      </c>
      <c r="HL27" s="159" t="s">
        <v>1</v>
      </c>
      <c r="HM27" s="160" t="s">
        <v>1</v>
      </c>
      <c r="HN27" s="183">
        <f t="shared" si="30"/>
        <v>50</v>
      </c>
      <c r="HO27" s="170" t="str">
        <f t="shared" si="23"/>
        <v>-</v>
      </c>
      <c r="HP27" s="170" t="str">
        <f t="shared" si="24"/>
        <v>-</v>
      </c>
      <c r="HQ27" s="180">
        <f t="shared" si="25"/>
        <v>2</v>
      </c>
      <c r="HR27" s="170" t="str">
        <f t="shared" si="26"/>
        <v>-</v>
      </c>
      <c r="HS27" s="180">
        <f t="shared" si="27"/>
        <v>10</v>
      </c>
      <c r="HT27" s="180">
        <f t="shared" si="28"/>
        <v>15</v>
      </c>
      <c r="HU27" s="172" t="str">
        <f t="shared" si="29"/>
        <v>-</v>
      </c>
      <c r="HV27" s="104">
        <f t="shared" si="8"/>
        <v>77</v>
      </c>
    </row>
    <row r="28" spans="1:230" ht="12.75" x14ac:dyDescent="0.2">
      <c r="A28" s="85">
        <v>20</v>
      </c>
      <c r="B28" s="248"/>
      <c r="C28" s="152" t="s">
        <v>87</v>
      </c>
      <c r="D28" s="61">
        <v>75</v>
      </c>
      <c r="E28" s="62">
        <v>3</v>
      </c>
      <c r="F28" s="62">
        <v>1</v>
      </c>
      <c r="G28" s="62">
        <v>2</v>
      </c>
      <c r="H28" s="62">
        <v>1</v>
      </c>
      <c r="I28" s="130">
        <v>0</v>
      </c>
      <c r="J28" s="62">
        <v>2</v>
      </c>
      <c r="K28" s="62">
        <v>1</v>
      </c>
      <c r="L28" s="62">
        <f t="shared" si="22"/>
        <v>66</v>
      </c>
      <c r="M28" s="63" t="s">
        <v>1</v>
      </c>
      <c r="N28" s="65">
        <v>0</v>
      </c>
      <c r="O28" s="66">
        <v>0</v>
      </c>
      <c r="P28" s="66">
        <v>0</v>
      </c>
      <c r="Q28" s="66">
        <v>0</v>
      </c>
      <c r="R28" s="132" t="s">
        <v>1</v>
      </c>
      <c r="S28" s="66">
        <v>0</v>
      </c>
      <c r="T28" s="66">
        <v>0</v>
      </c>
      <c r="U28" s="67" t="s">
        <v>1</v>
      </c>
      <c r="V28" s="158">
        <v>1</v>
      </c>
      <c r="W28" s="159">
        <v>0</v>
      </c>
      <c r="X28" s="159">
        <v>0</v>
      </c>
      <c r="Y28" s="159">
        <v>0</v>
      </c>
      <c r="Z28" s="159" t="s">
        <v>1</v>
      </c>
      <c r="AA28" s="159">
        <v>0</v>
      </c>
      <c r="AB28" s="159">
        <v>4</v>
      </c>
      <c r="AC28" s="160" t="s">
        <v>1</v>
      </c>
      <c r="AD28" s="158">
        <v>1</v>
      </c>
      <c r="AE28" s="159">
        <v>0</v>
      </c>
      <c r="AF28" s="159">
        <v>0</v>
      </c>
      <c r="AG28" s="159">
        <v>0</v>
      </c>
      <c r="AH28" s="159" t="s">
        <v>1</v>
      </c>
      <c r="AI28" s="159">
        <v>0</v>
      </c>
      <c r="AJ28" s="159">
        <v>4</v>
      </c>
      <c r="AK28" s="160" t="s">
        <v>1</v>
      </c>
      <c r="AL28" s="158">
        <v>3</v>
      </c>
      <c r="AM28" s="159">
        <v>0</v>
      </c>
      <c r="AN28" s="159">
        <v>0</v>
      </c>
      <c r="AO28" s="159">
        <v>0</v>
      </c>
      <c r="AP28" s="159" t="s">
        <v>1</v>
      </c>
      <c r="AQ28" s="159">
        <v>0</v>
      </c>
      <c r="AR28" s="159">
        <v>11</v>
      </c>
      <c r="AS28" s="160" t="s">
        <v>1</v>
      </c>
      <c r="AT28" s="158">
        <v>3</v>
      </c>
      <c r="AU28" s="159">
        <v>0</v>
      </c>
      <c r="AV28" s="159">
        <v>0</v>
      </c>
      <c r="AW28" s="159">
        <v>0</v>
      </c>
      <c r="AX28" s="159" t="s">
        <v>1</v>
      </c>
      <c r="AY28" s="159">
        <v>0</v>
      </c>
      <c r="AZ28" s="159">
        <v>11</v>
      </c>
      <c r="BA28" s="160" t="s">
        <v>1</v>
      </c>
      <c r="BB28" s="158">
        <v>3</v>
      </c>
      <c r="BC28" s="159">
        <v>0</v>
      </c>
      <c r="BD28" s="159">
        <v>0</v>
      </c>
      <c r="BE28" s="159">
        <v>0</v>
      </c>
      <c r="BF28" s="159" t="s">
        <v>1</v>
      </c>
      <c r="BG28" s="159">
        <v>0</v>
      </c>
      <c r="BH28" s="159">
        <v>11</v>
      </c>
      <c r="BI28" s="160" t="s">
        <v>1</v>
      </c>
      <c r="BJ28" s="131" t="s">
        <v>1</v>
      </c>
      <c r="BK28" s="132" t="s">
        <v>1</v>
      </c>
      <c r="BL28" s="132" t="s">
        <v>1</v>
      </c>
      <c r="BM28" s="132" t="s">
        <v>1</v>
      </c>
      <c r="BN28" s="132" t="s">
        <v>1</v>
      </c>
      <c r="BO28" s="132" t="s">
        <v>1</v>
      </c>
      <c r="BP28" s="132" t="s">
        <v>1</v>
      </c>
      <c r="BQ28" s="133" t="s">
        <v>1</v>
      </c>
      <c r="BR28" s="158">
        <v>3</v>
      </c>
      <c r="BS28" s="159">
        <v>0</v>
      </c>
      <c r="BT28" s="159">
        <v>0</v>
      </c>
      <c r="BU28" s="159">
        <v>0</v>
      </c>
      <c r="BV28" s="159" t="s">
        <v>1</v>
      </c>
      <c r="BW28" s="159">
        <v>0</v>
      </c>
      <c r="BX28" s="159">
        <v>14</v>
      </c>
      <c r="BY28" s="160" t="s">
        <v>1</v>
      </c>
      <c r="BZ28" s="158">
        <v>8</v>
      </c>
      <c r="CA28" s="159">
        <v>2</v>
      </c>
      <c r="CB28" s="159">
        <v>0</v>
      </c>
      <c r="CC28" s="159">
        <v>0</v>
      </c>
      <c r="CD28" s="159" t="s">
        <v>1</v>
      </c>
      <c r="CE28" s="159">
        <v>0</v>
      </c>
      <c r="CF28" s="159">
        <v>19</v>
      </c>
      <c r="CG28" s="160" t="s">
        <v>1</v>
      </c>
      <c r="CH28" s="158">
        <v>10</v>
      </c>
      <c r="CI28" s="159">
        <v>2</v>
      </c>
      <c r="CJ28" s="159">
        <v>0</v>
      </c>
      <c r="CK28" s="159">
        <v>0</v>
      </c>
      <c r="CL28" s="159" t="s">
        <v>1</v>
      </c>
      <c r="CM28" s="159">
        <v>0</v>
      </c>
      <c r="CN28" s="159">
        <v>26</v>
      </c>
      <c r="CO28" s="160" t="s">
        <v>1</v>
      </c>
      <c r="CP28" s="158">
        <v>22</v>
      </c>
      <c r="CQ28" s="159">
        <v>2</v>
      </c>
      <c r="CR28" s="159">
        <v>0</v>
      </c>
      <c r="CS28" s="159">
        <v>0</v>
      </c>
      <c r="CT28" s="159" t="s">
        <v>1</v>
      </c>
      <c r="CU28" s="159">
        <v>0</v>
      </c>
      <c r="CV28" s="159">
        <v>36</v>
      </c>
      <c r="CW28" s="160" t="s">
        <v>1</v>
      </c>
      <c r="CX28" s="158">
        <v>21</v>
      </c>
      <c r="CY28" s="159">
        <v>2</v>
      </c>
      <c r="CZ28" s="159">
        <v>0</v>
      </c>
      <c r="DA28" s="159">
        <v>1</v>
      </c>
      <c r="DB28" s="159" t="s">
        <v>1</v>
      </c>
      <c r="DC28" s="159">
        <v>0</v>
      </c>
      <c r="DD28" s="159">
        <v>43</v>
      </c>
      <c r="DE28" s="160" t="s">
        <v>1</v>
      </c>
      <c r="DF28" s="158">
        <v>23</v>
      </c>
      <c r="DG28" s="159">
        <v>2</v>
      </c>
      <c r="DH28" s="159">
        <v>0</v>
      </c>
      <c r="DI28" s="159">
        <v>1</v>
      </c>
      <c r="DJ28" s="159" t="s">
        <v>1</v>
      </c>
      <c r="DK28" s="159">
        <v>0</v>
      </c>
      <c r="DL28" s="159">
        <v>47</v>
      </c>
      <c r="DM28" s="160" t="s">
        <v>1</v>
      </c>
      <c r="DN28" s="131" t="s">
        <v>1</v>
      </c>
      <c r="DO28" s="132" t="s">
        <v>1</v>
      </c>
      <c r="DP28" s="132" t="s">
        <v>1</v>
      </c>
      <c r="DQ28" s="132" t="s">
        <v>1</v>
      </c>
      <c r="DR28" s="132" t="s">
        <v>1</v>
      </c>
      <c r="DS28" s="132" t="s">
        <v>1</v>
      </c>
      <c r="DT28" s="132" t="s">
        <v>1</v>
      </c>
      <c r="DU28" s="133" t="s">
        <v>1</v>
      </c>
      <c r="DV28" s="158">
        <v>26</v>
      </c>
      <c r="DW28" s="159">
        <v>2</v>
      </c>
      <c r="DX28" s="159">
        <v>0</v>
      </c>
      <c r="DY28" s="159">
        <v>1</v>
      </c>
      <c r="DZ28" s="159" t="s">
        <v>1</v>
      </c>
      <c r="EA28" s="159">
        <v>0</v>
      </c>
      <c r="EB28" s="159">
        <v>53</v>
      </c>
      <c r="EC28" s="160" t="s">
        <v>1</v>
      </c>
      <c r="ED28" s="158">
        <v>28</v>
      </c>
      <c r="EE28" s="159">
        <v>2</v>
      </c>
      <c r="EF28" s="159">
        <v>0</v>
      </c>
      <c r="EG28" s="159">
        <v>1</v>
      </c>
      <c r="EH28" s="159" t="s">
        <v>1</v>
      </c>
      <c r="EI28" s="159">
        <v>0</v>
      </c>
      <c r="EJ28" s="159">
        <v>57</v>
      </c>
      <c r="EK28" s="160" t="s">
        <v>1</v>
      </c>
      <c r="EL28" s="158">
        <v>30</v>
      </c>
      <c r="EM28" s="159">
        <v>2</v>
      </c>
      <c r="EN28" s="159">
        <v>0</v>
      </c>
      <c r="EO28" s="159">
        <v>1</v>
      </c>
      <c r="EP28" s="159" t="s">
        <v>1</v>
      </c>
      <c r="EQ28" s="159">
        <v>0</v>
      </c>
      <c r="ER28" s="159">
        <v>63</v>
      </c>
      <c r="ES28" s="160" t="s">
        <v>1</v>
      </c>
      <c r="ET28" s="158">
        <v>34</v>
      </c>
      <c r="EU28" s="159">
        <v>2</v>
      </c>
      <c r="EV28" s="159">
        <v>0</v>
      </c>
      <c r="EW28" s="159">
        <v>1</v>
      </c>
      <c r="EX28" s="159" t="s">
        <v>1</v>
      </c>
      <c r="EY28" s="159">
        <v>1</v>
      </c>
      <c r="EZ28" s="159">
        <v>68</v>
      </c>
      <c r="FA28" s="160" t="s">
        <v>1</v>
      </c>
      <c r="FB28" s="158">
        <v>37</v>
      </c>
      <c r="FC28" s="159">
        <v>2</v>
      </c>
      <c r="FD28" s="159">
        <v>0</v>
      </c>
      <c r="FE28" s="159">
        <v>1</v>
      </c>
      <c r="FF28" s="159" t="s">
        <v>1</v>
      </c>
      <c r="FG28" s="159">
        <v>2</v>
      </c>
      <c r="FH28" s="159">
        <v>75</v>
      </c>
      <c r="FI28" s="160" t="s">
        <v>1</v>
      </c>
      <c r="FJ28" s="158">
        <v>38</v>
      </c>
      <c r="FK28" s="159">
        <v>2</v>
      </c>
      <c r="FL28" s="159">
        <v>1</v>
      </c>
      <c r="FM28" s="159">
        <v>0</v>
      </c>
      <c r="FN28" s="159" t="s">
        <v>1</v>
      </c>
      <c r="FO28" s="159">
        <v>2</v>
      </c>
      <c r="FP28" s="159">
        <v>76</v>
      </c>
      <c r="FQ28" s="160" t="s">
        <v>1</v>
      </c>
      <c r="FR28" s="131" t="s">
        <v>1</v>
      </c>
      <c r="FS28" s="132" t="s">
        <v>1</v>
      </c>
      <c r="FT28" s="132" t="s">
        <v>1</v>
      </c>
      <c r="FU28" s="132" t="s">
        <v>1</v>
      </c>
      <c r="FV28" s="132" t="s">
        <v>1</v>
      </c>
      <c r="FW28" s="132" t="s">
        <v>1</v>
      </c>
      <c r="FX28" s="132" t="s">
        <v>1</v>
      </c>
      <c r="FY28" s="133" t="s">
        <v>1</v>
      </c>
      <c r="FZ28" s="158">
        <v>44</v>
      </c>
      <c r="GA28" s="159">
        <v>3</v>
      </c>
      <c r="GB28" s="159">
        <v>1</v>
      </c>
      <c r="GC28" s="159">
        <v>1</v>
      </c>
      <c r="GD28" s="159" t="s">
        <v>1</v>
      </c>
      <c r="GE28" s="159" t="s">
        <v>1</v>
      </c>
      <c r="GF28" s="159">
        <v>89</v>
      </c>
      <c r="GG28" s="160" t="s">
        <v>1</v>
      </c>
      <c r="GH28" s="168">
        <v>48</v>
      </c>
      <c r="GI28" s="175">
        <v>3</v>
      </c>
      <c r="GJ28" s="175">
        <v>1</v>
      </c>
      <c r="GK28" s="175">
        <v>1</v>
      </c>
      <c r="GL28" s="159" t="s">
        <v>1</v>
      </c>
      <c r="GM28" s="159" t="s">
        <v>1</v>
      </c>
      <c r="GN28" s="175">
        <v>101</v>
      </c>
      <c r="GO28" s="160" t="s">
        <v>1</v>
      </c>
      <c r="GP28" s="158" t="s">
        <v>1</v>
      </c>
      <c r="GQ28" s="159" t="s">
        <v>1</v>
      </c>
      <c r="GR28" s="159" t="s">
        <v>1</v>
      </c>
      <c r="GS28" s="159" t="s">
        <v>1</v>
      </c>
      <c r="GT28" s="159" t="s">
        <v>1</v>
      </c>
      <c r="GU28" s="159" t="s">
        <v>1</v>
      </c>
      <c r="GV28" s="159" t="s">
        <v>1</v>
      </c>
      <c r="GW28" s="160" t="s">
        <v>1</v>
      </c>
      <c r="GX28" s="158" t="s">
        <v>1</v>
      </c>
      <c r="GY28" s="159" t="s">
        <v>1</v>
      </c>
      <c r="GZ28" s="159" t="s">
        <v>1</v>
      </c>
      <c r="HA28" s="159" t="s">
        <v>1</v>
      </c>
      <c r="HB28" s="159" t="s">
        <v>1</v>
      </c>
      <c r="HC28" s="159" t="s">
        <v>1</v>
      </c>
      <c r="HD28" s="159" t="s">
        <v>1</v>
      </c>
      <c r="HE28" s="160" t="s">
        <v>1</v>
      </c>
      <c r="HF28" s="158" t="s">
        <v>1</v>
      </c>
      <c r="HG28" s="159" t="s">
        <v>1</v>
      </c>
      <c r="HH28" s="159" t="s">
        <v>1</v>
      </c>
      <c r="HI28" s="159" t="s">
        <v>1</v>
      </c>
      <c r="HJ28" s="159" t="s">
        <v>1</v>
      </c>
      <c r="HK28" s="159" t="s">
        <v>1</v>
      </c>
      <c r="HL28" s="159" t="s">
        <v>1</v>
      </c>
      <c r="HM28" s="160" t="s">
        <v>1</v>
      </c>
      <c r="HN28" s="183">
        <f t="shared" si="30"/>
        <v>48</v>
      </c>
      <c r="HO28" s="180">
        <f t="shared" si="23"/>
        <v>3</v>
      </c>
      <c r="HP28" s="180">
        <f t="shared" si="24"/>
        <v>1</v>
      </c>
      <c r="HQ28" s="180">
        <f t="shared" si="25"/>
        <v>1</v>
      </c>
      <c r="HR28" s="170" t="str">
        <f t="shared" si="26"/>
        <v>-</v>
      </c>
      <c r="HS28" s="180">
        <f t="shared" si="27"/>
        <v>2</v>
      </c>
      <c r="HT28" s="180">
        <f t="shared" si="28"/>
        <v>101</v>
      </c>
      <c r="HU28" s="172" t="str">
        <f t="shared" si="29"/>
        <v>-</v>
      </c>
      <c r="HV28" s="104">
        <f t="shared" si="8"/>
        <v>156</v>
      </c>
    </row>
    <row r="29" spans="1:230" ht="12.75" x14ac:dyDescent="0.2">
      <c r="A29" s="19"/>
      <c r="B29" s="20"/>
      <c r="C29" s="21" t="s">
        <v>6</v>
      </c>
      <c r="D29" s="22">
        <f t="shared" ref="D29:U29" si="31">SUM(D23:D28)</f>
        <v>350</v>
      </c>
      <c r="E29" s="22">
        <f t="shared" si="31"/>
        <v>58</v>
      </c>
      <c r="F29" s="22">
        <f t="shared" si="31"/>
        <v>1</v>
      </c>
      <c r="G29" s="22">
        <f t="shared" si="31"/>
        <v>3</v>
      </c>
      <c r="H29" s="22">
        <f t="shared" si="31"/>
        <v>2</v>
      </c>
      <c r="I29" s="117">
        <f t="shared" si="31"/>
        <v>1</v>
      </c>
      <c r="J29" s="22">
        <f t="shared" si="31"/>
        <v>18</v>
      </c>
      <c r="K29" s="22">
        <f t="shared" si="31"/>
        <v>14</v>
      </c>
      <c r="L29" s="22">
        <f t="shared" si="31"/>
        <v>267</v>
      </c>
      <c r="M29" s="23">
        <f t="shared" si="31"/>
        <v>0</v>
      </c>
      <c r="N29" s="68">
        <f t="shared" si="31"/>
        <v>0</v>
      </c>
      <c r="O29" s="69">
        <f t="shared" si="31"/>
        <v>0</v>
      </c>
      <c r="P29" s="69">
        <f t="shared" si="31"/>
        <v>0</v>
      </c>
      <c r="Q29" s="69">
        <f t="shared" si="31"/>
        <v>0</v>
      </c>
      <c r="R29" s="135">
        <f t="shared" si="31"/>
        <v>0</v>
      </c>
      <c r="S29" s="69">
        <f t="shared" si="31"/>
        <v>0</v>
      </c>
      <c r="T29" s="69">
        <f t="shared" si="31"/>
        <v>0</v>
      </c>
      <c r="U29" s="70">
        <f t="shared" si="31"/>
        <v>0</v>
      </c>
      <c r="V29" s="134">
        <f t="shared" ref="V29" si="32">SUM(V23:V28)</f>
        <v>2</v>
      </c>
      <c r="W29" s="135">
        <f t="shared" ref="W29" si="33">SUM(W23:W28)</f>
        <v>0</v>
      </c>
      <c r="X29" s="135">
        <f t="shared" ref="X29" si="34">SUM(X23:X28)</f>
        <v>0</v>
      </c>
      <c r="Y29" s="135">
        <f t="shared" ref="Y29" si="35">SUM(Y23:Y28)</f>
        <v>0</v>
      </c>
      <c r="Z29" s="135">
        <f t="shared" ref="Z29" si="36">SUM(Z23:Z28)</f>
        <v>0</v>
      </c>
      <c r="AA29" s="135">
        <f t="shared" ref="AA29" si="37">SUM(AA23:AA28)</f>
        <v>0</v>
      </c>
      <c r="AB29" s="135">
        <f t="shared" ref="AB29" si="38">SUM(AB23:AB28)</f>
        <v>4</v>
      </c>
      <c r="AC29" s="136">
        <f t="shared" ref="AC29" si="39">SUM(AC23:AC28)</f>
        <v>0</v>
      </c>
      <c r="AD29" s="134">
        <f t="shared" ref="AD29" si="40">SUM(AD23:AD28)</f>
        <v>2</v>
      </c>
      <c r="AE29" s="135">
        <f t="shared" ref="AE29" si="41">SUM(AE23:AE28)</f>
        <v>0</v>
      </c>
      <c r="AF29" s="135">
        <f t="shared" ref="AF29" si="42">SUM(AF23:AF28)</f>
        <v>0</v>
      </c>
      <c r="AG29" s="135">
        <f t="shared" ref="AG29" si="43">SUM(AG23:AG28)</f>
        <v>0</v>
      </c>
      <c r="AH29" s="135">
        <f t="shared" ref="AH29" si="44">SUM(AH23:AH28)</f>
        <v>0</v>
      </c>
      <c r="AI29" s="135">
        <f t="shared" ref="AI29" si="45">SUM(AI23:AI28)</f>
        <v>0</v>
      </c>
      <c r="AJ29" s="135">
        <f t="shared" ref="AJ29" si="46">SUM(AJ23:AJ28)</f>
        <v>4</v>
      </c>
      <c r="AK29" s="136">
        <f t="shared" ref="AK29" si="47">SUM(AK23:AK28)</f>
        <v>0</v>
      </c>
      <c r="AL29" s="134">
        <f t="shared" ref="AL29" si="48">SUM(AL23:AL28)</f>
        <v>6</v>
      </c>
      <c r="AM29" s="135">
        <f t="shared" ref="AM29" si="49">SUM(AM23:AM28)</f>
        <v>0</v>
      </c>
      <c r="AN29" s="135">
        <f t="shared" ref="AN29" si="50">SUM(AN23:AN28)</f>
        <v>0</v>
      </c>
      <c r="AO29" s="135">
        <f t="shared" ref="AO29" si="51">SUM(AO23:AO28)</f>
        <v>0</v>
      </c>
      <c r="AP29" s="135">
        <f t="shared" ref="AP29" si="52">SUM(AP23:AP28)</f>
        <v>0</v>
      </c>
      <c r="AQ29" s="135">
        <f t="shared" ref="AQ29" si="53">SUM(AQ23:AQ28)</f>
        <v>0</v>
      </c>
      <c r="AR29" s="135">
        <f t="shared" ref="AR29" si="54">SUM(AR23:AR28)</f>
        <v>11</v>
      </c>
      <c r="AS29" s="136">
        <f t="shared" ref="AS29" si="55">SUM(AS23:AS28)</f>
        <v>0</v>
      </c>
      <c r="AT29" s="134">
        <f t="shared" ref="AT29" si="56">SUM(AT23:AT28)</f>
        <v>6</v>
      </c>
      <c r="AU29" s="135">
        <f t="shared" ref="AU29" si="57">SUM(AU23:AU28)</f>
        <v>0</v>
      </c>
      <c r="AV29" s="135">
        <f t="shared" ref="AV29" si="58">SUM(AV23:AV28)</f>
        <v>0</v>
      </c>
      <c r="AW29" s="135">
        <f t="shared" ref="AW29" si="59">SUM(AW23:AW28)</f>
        <v>0</v>
      </c>
      <c r="AX29" s="135">
        <f t="shared" ref="AX29" si="60">SUM(AX23:AX28)</f>
        <v>0</v>
      </c>
      <c r="AY29" s="135">
        <f t="shared" ref="AY29" si="61">SUM(AY23:AY28)</f>
        <v>0</v>
      </c>
      <c r="AZ29" s="135">
        <f t="shared" ref="AZ29" si="62">SUM(AZ23:AZ28)</f>
        <v>11</v>
      </c>
      <c r="BA29" s="136">
        <f t="shared" ref="BA29" si="63">SUM(BA23:BA28)</f>
        <v>0</v>
      </c>
      <c r="BB29" s="134">
        <f t="shared" ref="BB29" si="64">SUM(BB23:BB28)</f>
        <v>6</v>
      </c>
      <c r="BC29" s="135">
        <f t="shared" ref="BC29" si="65">SUM(BC23:BC28)</f>
        <v>0</v>
      </c>
      <c r="BD29" s="135">
        <f t="shared" ref="BD29" si="66">SUM(BD23:BD28)</f>
        <v>0</v>
      </c>
      <c r="BE29" s="135">
        <f t="shared" ref="BE29" si="67">SUM(BE23:BE28)</f>
        <v>0</v>
      </c>
      <c r="BF29" s="135">
        <f t="shared" ref="BF29" si="68">SUM(BF23:BF28)</f>
        <v>0</v>
      </c>
      <c r="BG29" s="135">
        <f t="shared" ref="BG29" si="69">SUM(BG23:BG28)</f>
        <v>0</v>
      </c>
      <c r="BH29" s="135">
        <f t="shared" ref="BH29" si="70">SUM(BH23:BH28)</f>
        <v>11</v>
      </c>
      <c r="BI29" s="136">
        <f t="shared" ref="BI29" si="71">SUM(BI23:BI28)</f>
        <v>0</v>
      </c>
      <c r="BJ29" s="134">
        <f t="shared" ref="BJ29:BY29" si="72">SUM(BJ23:BJ28)</f>
        <v>0</v>
      </c>
      <c r="BK29" s="135">
        <f t="shared" si="72"/>
        <v>0</v>
      </c>
      <c r="BL29" s="135">
        <f t="shared" si="72"/>
        <v>0</v>
      </c>
      <c r="BM29" s="135">
        <f t="shared" si="72"/>
        <v>0</v>
      </c>
      <c r="BN29" s="135">
        <f t="shared" si="72"/>
        <v>0</v>
      </c>
      <c r="BO29" s="135">
        <f t="shared" si="72"/>
        <v>0</v>
      </c>
      <c r="BP29" s="135">
        <f t="shared" si="72"/>
        <v>0</v>
      </c>
      <c r="BQ29" s="136">
        <f t="shared" si="72"/>
        <v>0</v>
      </c>
      <c r="BR29" s="134">
        <f t="shared" si="72"/>
        <v>11</v>
      </c>
      <c r="BS29" s="135">
        <f t="shared" si="72"/>
        <v>0</v>
      </c>
      <c r="BT29" s="135">
        <f t="shared" si="72"/>
        <v>0</v>
      </c>
      <c r="BU29" s="135">
        <f t="shared" si="72"/>
        <v>0</v>
      </c>
      <c r="BV29" s="135">
        <f t="shared" si="72"/>
        <v>0</v>
      </c>
      <c r="BW29" s="135">
        <f t="shared" si="72"/>
        <v>2</v>
      </c>
      <c r="BX29" s="135">
        <f t="shared" si="72"/>
        <v>15</v>
      </c>
      <c r="BY29" s="136">
        <f t="shared" si="72"/>
        <v>0</v>
      </c>
      <c r="BZ29" s="134">
        <f t="shared" ref="BZ29" si="73">SUM(BZ23:BZ28)</f>
        <v>21</v>
      </c>
      <c r="CA29" s="135">
        <f t="shared" ref="CA29" si="74">SUM(CA23:CA28)</f>
        <v>2</v>
      </c>
      <c r="CB29" s="135">
        <f t="shared" ref="CB29" si="75">SUM(CB23:CB28)</f>
        <v>0</v>
      </c>
      <c r="CC29" s="135">
        <f t="shared" ref="CC29" si="76">SUM(CC23:CC28)</f>
        <v>0</v>
      </c>
      <c r="CD29" s="135">
        <f t="shared" ref="CD29:CE29" si="77">SUM(CD23:CD28)</f>
        <v>0</v>
      </c>
      <c r="CE29" s="135">
        <f t="shared" si="77"/>
        <v>4</v>
      </c>
      <c r="CF29" s="135">
        <f t="shared" ref="CF29" si="78">SUM(CF23:CF28)</f>
        <v>22</v>
      </c>
      <c r="CG29" s="136">
        <f t="shared" ref="CG29" si="79">SUM(CG23:CG28)</f>
        <v>0</v>
      </c>
      <c r="CH29" s="134">
        <f t="shared" ref="CH29" si="80">SUM(CH23:CH28)</f>
        <v>33</v>
      </c>
      <c r="CI29" s="135">
        <f t="shared" ref="CI29" si="81">SUM(CI23:CI28)</f>
        <v>2</v>
      </c>
      <c r="CJ29" s="135">
        <f t="shared" ref="CJ29" si="82">SUM(CJ23:CJ28)</f>
        <v>0</v>
      </c>
      <c r="CK29" s="135">
        <f t="shared" ref="CK29" si="83">SUM(CK23:CK28)</f>
        <v>0</v>
      </c>
      <c r="CL29" s="135">
        <f t="shared" ref="CL29" si="84">SUM(CL23:CL28)</f>
        <v>0</v>
      </c>
      <c r="CM29" s="135">
        <f t="shared" ref="CM29" si="85">SUM(CM23:CM28)</f>
        <v>4</v>
      </c>
      <c r="CN29" s="135">
        <f t="shared" ref="CN29" si="86">SUM(CN23:CN28)</f>
        <v>31</v>
      </c>
      <c r="CO29" s="136">
        <f t="shared" ref="CO29" si="87">SUM(CO23:CO28)</f>
        <v>0</v>
      </c>
      <c r="CP29" s="134">
        <f t="shared" ref="CP29" si="88">SUM(CP23:CP28)</f>
        <v>58</v>
      </c>
      <c r="CQ29" s="135">
        <f t="shared" ref="CQ29" si="89">SUM(CQ23:CQ28)</f>
        <v>2</v>
      </c>
      <c r="CR29" s="135">
        <f t="shared" ref="CR29" si="90">SUM(CR23:CR28)</f>
        <v>0</v>
      </c>
      <c r="CS29" s="135">
        <f t="shared" ref="CS29" si="91">SUM(CS23:CS28)</f>
        <v>0</v>
      </c>
      <c r="CT29" s="135">
        <f t="shared" ref="CT29:CU29" si="92">SUM(CT23:CT28)</f>
        <v>0</v>
      </c>
      <c r="CU29" s="135">
        <f t="shared" si="92"/>
        <v>8</v>
      </c>
      <c r="CV29" s="135">
        <f t="shared" ref="CV29" si="93">SUM(CV23:CV28)</f>
        <v>47</v>
      </c>
      <c r="CW29" s="136">
        <f t="shared" ref="CW29" si="94">SUM(CW23:CW28)</f>
        <v>0</v>
      </c>
      <c r="CX29" s="134">
        <f t="shared" ref="CX29" si="95">SUM(CX23:CX28)</f>
        <v>63</v>
      </c>
      <c r="CY29" s="135">
        <f t="shared" ref="CY29" si="96">SUM(CY23:CY28)</f>
        <v>2</v>
      </c>
      <c r="CZ29" s="135">
        <f t="shared" ref="CZ29" si="97">SUM(CZ23:CZ28)</f>
        <v>0</v>
      </c>
      <c r="DA29" s="135">
        <f t="shared" ref="DA29" si="98">SUM(DA23:DA28)</f>
        <v>1</v>
      </c>
      <c r="DB29" s="135">
        <f t="shared" ref="DB29:DC29" si="99">SUM(DB23:DB28)</f>
        <v>0</v>
      </c>
      <c r="DC29" s="135">
        <f t="shared" si="99"/>
        <v>13</v>
      </c>
      <c r="DD29" s="135">
        <f t="shared" ref="DD29" si="100">SUM(DD23:DD28)</f>
        <v>48</v>
      </c>
      <c r="DE29" s="136">
        <f t="shared" ref="DE29" si="101">SUM(DE23:DE28)</f>
        <v>0</v>
      </c>
      <c r="DF29" s="134">
        <f t="shared" ref="DF29" si="102">SUM(DF23:DF28)</f>
        <v>65</v>
      </c>
      <c r="DG29" s="135">
        <f t="shared" ref="DG29" si="103">SUM(DG23:DG28)</f>
        <v>2</v>
      </c>
      <c r="DH29" s="135">
        <f t="shared" ref="DH29" si="104">SUM(DH23:DH28)</f>
        <v>0</v>
      </c>
      <c r="DI29" s="135">
        <f t="shared" ref="DI29" si="105">SUM(DI23:DI28)</f>
        <v>1</v>
      </c>
      <c r="DJ29" s="135">
        <f t="shared" ref="DJ29" si="106">SUM(DJ23:DJ28)</f>
        <v>0</v>
      </c>
      <c r="DK29" s="135">
        <f t="shared" ref="DK29" si="107">SUM(DK23:DK28)</f>
        <v>13</v>
      </c>
      <c r="DL29" s="135">
        <f t="shared" ref="DL29" si="108">SUM(DL23:DL28)</f>
        <v>60</v>
      </c>
      <c r="DM29" s="136">
        <f t="shared" ref="DM29" si="109">SUM(DM23:DM28)</f>
        <v>0</v>
      </c>
      <c r="DN29" s="134">
        <f t="shared" ref="DN29:FR29" si="110">SUM(DN23:DN28)</f>
        <v>0</v>
      </c>
      <c r="DO29" s="135">
        <f t="shared" si="110"/>
        <v>0</v>
      </c>
      <c r="DP29" s="135">
        <f t="shared" si="110"/>
        <v>0</v>
      </c>
      <c r="DQ29" s="135">
        <f t="shared" si="110"/>
        <v>0</v>
      </c>
      <c r="DR29" s="135">
        <f t="shared" si="110"/>
        <v>0</v>
      </c>
      <c r="DS29" s="135">
        <f t="shared" si="110"/>
        <v>0</v>
      </c>
      <c r="DT29" s="135">
        <f t="shared" si="110"/>
        <v>0</v>
      </c>
      <c r="DU29" s="136">
        <f t="shared" si="110"/>
        <v>0</v>
      </c>
      <c r="DV29" s="134">
        <f t="shared" ref="DV29" si="111">SUM(DV23:DV28)</f>
        <v>79</v>
      </c>
      <c r="DW29" s="135">
        <f t="shared" ref="DW29" si="112">SUM(DW23:DW28)</f>
        <v>2</v>
      </c>
      <c r="DX29" s="135">
        <f t="shared" ref="DX29" si="113">SUM(DX23:DX28)</f>
        <v>0</v>
      </c>
      <c r="DY29" s="135">
        <f t="shared" ref="DY29" si="114">SUM(DY23:DY28)</f>
        <v>1</v>
      </c>
      <c r="DZ29" s="135">
        <f t="shared" ref="DZ29:EA29" si="115">SUM(DZ23:DZ28)</f>
        <v>0</v>
      </c>
      <c r="EA29" s="135">
        <f t="shared" si="115"/>
        <v>15</v>
      </c>
      <c r="EB29" s="135">
        <f t="shared" ref="EB29" si="116">SUM(EB23:EB28)</f>
        <v>66</v>
      </c>
      <c r="EC29" s="136">
        <f t="shared" ref="EC29" si="117">SUM(EC23:EC28)</f>
        <v>0</v>
      </c>
      <c r="ED29" s="134">
        <f t="shared" ref="ED29" si="118">SUM(ED23:ED28)</f>
        <v>85</v>
      </c>
      <c r="EE29" s="135">
        <f t="shared" ref="EE29" si="119">SUM(EE23:EE28)</f>
        <v>2</v>
      </c>
      <c r="EF29" s="135">
        <f t="shared" ref="EF29" si="120">SUM(EF23:EF28)</f>
        <v>0</v>
      </c>
      <c r="EG29" s="135">
        <f t="shared" ref="EG29" si="121">SUM(EG23:EG28)</f>
        <v>2</v>
      </c>
      <c r="EH29" s="135">
        <f t="shared" ref="EH29" si="122">SUM(EH23:EH28)</f>
        <v>0</v>
      </c>
      <c r="EI29" s="135">
        <f t="shared" ref="EI29" si="123">SUM(EI23:EI28)</f>
        <v>15</v>
      </c>
      <c r="EJ29" s="135">
        <f t="shared" ref="EJ29" si="124">SUM(EJ23:EJ28)</f>
        <v>70</v>
      </c>
      <c r="EK29" s="136">
        <f t="shared" ref="EK29" si="125">SUM(EK23:EK28)</f>
        <v>0</v>
      </c>
      <c r="EL29" s="134">
        <f t="shared" ref="EL29" si="126">SUM(EL23:EL28)</f>
        <v>95</v>
      </c>
      <c r="EM29" s="135">
        <f t="shared" ref="EM29" si="127">SUM(EM23:EM28)</f>
        <v>2</v>
      </c>
      <c r="EN29" s="135">
        <f t="shared" ref="EN29" si="128">SUM(EN23:EN28)</f>
        <v>0</v>
      </c>
      <c r="EO29" s="135">
        <f t="shared" ref="EO29" si="129">SUM(EO23:EO28)</f>
        <v>2</v>
      </c>
      <c r="EP29" s="135">
        <f t="shared" ref="EP29" si="130">SUM(EP23:EP28)</f>
        <v>0</v>
      </c>
      <c r="EQ29" s="135">
        <f t="shared" ref="EQ29" si="131">SUM(EQ23:EQ28)</f>
        <v>15</v>
      </c>
      <c r="ER29" s="135">
        <f t="shared" ref="ER29" si="132">SUM(ER23:ER28)</f>
        <v>79</v>
      </c>
      <c r="ES29" s="136">
        <f t="shared" ref="ES29" si="133">SUM(ES23:ES28)</f>
        <v>0</v>
      </c>
      <c r="ET29" s="134">
        <f t="shared" ref="ET29" si="134">SUM(ET23:ET28)</f>
        <v>103</v>
      </c>
      <c r="EU29" s="135">
        <f t="shared" ref="EU29" si="135">SUM(EU23:EU28)</f>
        <v>2</v>
      </c>
      <c r="EV29" s="135">
        <f t="shared" ref="EV29" si="136">SUM(EV23:EV28)</f>
        <v>0</v>
      </c>
      <c r="EW29" s="135">
        <f t="shared" ref="EW29" si="137">SUM(EW23:EW28)</f>
        <v>2</v>
      </c>
      <c r="EX29" s="135">
        <f t="shared" ref="EX29" si="138">SUM(EX23:EX28)</f>
        <v>0</v>
      </c>
      <c r="EY29" s="135">
        <f t="shared" ref="EY29" si="139">SUM(EY23:EY28)</f>
        <v>18</v>
      </c>
      <c r="EZ29" s="135">
        <f t="shared" ref="EZ29" si="140">SUM(EZ23:EZ28)</f>
        <v>88</v>
      </c>
      <c r="FA29" s="136">
        <f t="shared" ref="FA29" si="141">SUM(FA23:FA28)</f>
        <v>0</v>
      </c>
      <c r="FB29" s="134">
        <f t="shared" ref="FB29" si="142">SUM(FB23:FB28)</f>
        <v>112</v>
      </c>
      <c r="FC29" s="135">
        <f t="shared" ref="FC29" si="143">SUM(FC23:FC28)</f>
        <v>2</v>
      </c>
      <c r="FD29" s="135">
        <f t="shared" ref="FD29" si="144">SUM(FD23:FD28)</f>
        <v>0</v>
      </c>
      <c r="FE29" s="135">
        <f t="shared" ref="FE29" si="145">SUM(FE23:FE28)</f>
        <v>2</v>
      </c>
      <c r="FF29" s="135">
        <f t="shared" ref="FF29:FG29" si="146">SUM(FF23:FF28)</f>
        <v>0</v>
      </c>
      <c r="FG29" s="135">
        <f t="shared" si="146"/>
        <v>24</v>
      </c>
      <c r="FH29" s="135">
        <f t="shared" ref="FH29" si="147">SUM(FH23:FH28)</f>
        <v>98</v>
      </c>
      <c r="FI29" s="136">
        <f t="shared" ref="FI29" si="148">SUM(FI23:FI28)</f>
        <v>0</v>
      </c>
      <c r="FJ29" s="134">
        <f t="shared" ref="FJ29" si="149">SUM(FJ23:FJ28)</f>
        <v>114</v>
      </c>
      <c r="FK29" s="135">
        <f t="shared" ref="FK29" si="150">SUM(FK23:FK28)</f>
        <v>2</v>
      </c>
      <c r="FL29" s="135">
        <f t="shared" ref="FL29" si="151">SUM(FL23:FL28)</f>
        <v>1</v>
      </c>
      <c r="FM29" s="135">
        <f t="shared" ref="FM29" si="152">SUM(FM23:FM28)</f>
        <v>1</v>
      </c>
      <c r="FN29" s="135">
        <f t="shared" ref="FN29:FO29" si="153">SUM(FN23:FN28)</f>
        <v>0</v>
      </c>
      <c r="FO29" s="135">
        <f t="shared" si="153"/>
        <v>29</v>
      </c>
      <c r="FP29" s="135">
        <f t="shared" ref="FP29" si="154">SUM(FP23:FP28)</f>
        <v>99</v>
      </c>
      <c r="FQ29" s="136">
        <f t="shared" ref="FQ29" si="155">SUM(FQ23:FQ28)</f>
        <v>0</v>
      </c>
      <c r="FR29" s="134">
        <f t="shared" si="110"/>
        <v>0</v>
      </c>
      <c r="FS29" s="135">
        <f t="shared" ref="FS29:FY29" si="156">SUM(FS23:FS28)</f>
        <v>0</v>
      </c>
      <c r="FT29" s="135">
        <f t="shared" si="156"/>
        <v>0</v>
      </c>
      <c r="FU29" s="135">
        <f t="shared" si="156"/>
        <v>0</v>
      </c>
      <c r="FV29" s="135">
        <f t="shared" si="156"/>
        <v>0</v>
      </c>
      <c r="FW29" s="135">
        <f t="shared" si="156"/>
        <v>0</v>
      </c>
      <c r="FX29" s="135">
        <f t="shared" si="156"/>
        <v>0</v>
      </c>
      <c r="FY29" s="136">
        <f t="shared" si="156"/>
        <v>0</v>
      </c>
      <c r="FZ29" s="134">
        <f t="shared" ref="FZ29" si="157">SUM(FZ23:FZ28)</f>
        <v>137</v>
      </c>
      <c r="GA29" s="135">
        <f t="shared" ref="GA29" si="158">SUM(GA23:GA28)</f>
        <v>3</v>
      </c>
      <c r="GB29" s="135">
        <f t="shared" ref="GB29" si="159">SUM(GB23:GB28)</f>
        <v>1</v>
      </c>
      <c r="GC29" s="135">
        <f t="shared" ref="GC29" si="160">SUM(GC23:GC28)</f>
        <v>3</v>
      </c>
      <c r="GD29" s="135">
        <f t="shared" ref="GD29:GE29" si="161">SUM(GD23:GD28)</f>
        <v>0</v>
      </c>
      <c r="GE29" s="135">
        <f t="shared" si="161"/>
        <v>0</v>
      </c>
      <c r="GF29" s="135">
        <f t="shared" ref="GF29" si="162">SUM(GF23:GF28)</f>
        <v>102</v>
      </c>
      <c r="GG29" s="136">
        <f t="shared" ref="GG29" si="163">SUM(GG23:GG28)</f>
        <v>0</v>
      </c>
      <c r="GH29" s="134">
        <f t="shared" ref="GH29" si="164">SUM(GH23:GH28)</f>
        <v>143</v>
      </c>
      <c r="GI29" s="135">
        <f t="shared" ref="GI29" si="165">SUM(GI23:GI28)</f>
        <v>3</v>
      </c>
      <c r="GJ29" s="135">
        <f t="shared" ref="GJ29" si="166">SUM(GJ23:GJ28)</f>
        <v>1</v>
      </c>
      <c r="GK29" s="135">
        <f t="shared" ref="GK29" si="167">SUM(GK23:GK28)</f>
        <v>3</v>
      </c>
      <c r="GL29" s="135">
        <f t="shared" ref="GL29:GM29" si="168">SUM(GL23:GL28)</f>
        <v>0</v>
      </c>
      <c r="GM29" s="135">
        <f t="shared" si="168"/>
        <v>0</v>
      </c>
      <c r="GN29" s="135">
        <f t="shared" ref="GN29" si="169">SUM(GN23:GN28)</f>
        <v>128</v>
      </c>
      <c r="GO29" s="136">
        <f t="shared" ref="GO29" si="170">SUM(GO23:GO28)</f>
        <v>0</v>
      </c>
      <c r="GP29" s="134">
        <f t="shared" ref="GP29" si="171">SUM(GP23:GP28)</f>
        <v>0</v>
      </c>
      <c r="GQ29" s="135">
        <f t="shared" ref="GQ29" si="172">SUM(GQ23:GQ28)</f>
        <v>0</v>
      </c>
      <c r="GR29" s="135">
        <f t="shared" ref="GR29" si="173">SUM(GR23:GR28)</f>
        <v>0</v>
      </c>
      <c r="GS29" s="135">
        <f t="shared" ref="GS29" si="174">SUM(GS23:GS28)</f>
        <v>0</v>
      </c>
      <c r="GT29" s="135">
        <f t="shared" ref="GT29:GU29" si="175">SUM(GT23:GT28)</f>
        <v>0</v>
      </c>
      <c r="GU29" s="135">
        <f t="shared" si="175"/>
        <v>0</v>
      </c>
      <c r="GV29" s="135">
        <f t="shared" ref="GV29" si="176">SUM(GV23:GV28)</f>
        <v>0</v>
      </c>
      <c r="GW29" s="136">
        <f t="shared" ref="GW29" si="177">SUM(GW23:GW28)</f>
        <v>0</v>
      </c>
      <c r="GX29" s="134">
        <f t="shared" ref="GX29" si="178">SUM(GX23:GX28)</f>
        <v>0</v>
      </c>
      <c r="GY29" s="135">
        <f t="shared" ref="GY29" si="179">SUM(GY23:GY28)</f>
        <v>0</v>
      </c>
      <c r="GZ29" s="135">
        <f t="shared" ref="GZ29" si="180">SUM(GZ23:GZ28)</f>
        <v>0</v>
      </c>
      <c r="HA29" s="135">
        <f t="shared" ref="HA29" si="181">SUM(HA23:HA28)</f>
        <v>0</v>
      </c>
      <c r="HB29" s="135">
        <f t="shared" ref="HB29:HC29" si="182">SUM(HB23:HB28)</f>
        <v>0</v>
      </c>
      <c r="HC29" s="135">
        <f t="shared" si="182"/>
        <v>0</v>
      </c>
      <c r="HD29" s="135">
        <f t="shared" ref="HD29" si="183">SUM(HD23:HD28)</f>
        <v>0</v>
      </c>
      <c r="HE29" s="136">
        <f t="shared" ref="HE29" si="184">SUM(HE23:HE28)</f>
        <v>0</v>
      </c>
      <c r="HF29" s="134">
        <f t="shared" ref="HF29" si="185">SUM(HF23:HF28)</f>
        <v>0</v>
      </c>
      <c r="HG29" s="135">
        <f t="shared" ref="HG29" si="186">SUM(HG23:HG28)</f>
        <v>0</v>
      </c>
      <c r="HH29" s="135">
        <f t="shared" ref="HH29" si="187">SUM(HH23:HH28)</f>
        <v>0</v>
      </c>
      <c r="HI29" s="135">
        <f t="shared" ref="HI29" si="188">SUM(HI23:HI28)</f>
        <v>0</v>
      </c>
      <c r="HJ29" s="135">
        <f t="shared" ref="HJ29:HK29" si="189">SUM(HJ23:HJ28)</f>
        <v>0</v>
      </c>
      <c r="HK29" s="135">
        <f t="shared" si="189"/>
        <v>0</v>
      </c>
      <c r="HL29" s="135">
        <f t="shared" ref="HL29" si="190">SUM(HL23:HL28)</f>
        <v>0</v>
      </c>
      <c r="HM29" s="136">
        <f t="shared" ref="HM29:HT29" si="191">SUM(HM23:HM28)</f>
        <v>0</v>
      </c>
      <c r="HN29" s="134">
        <f t="shared" si="191"/>
        <v>143</v>
      </c>
      <c r="HO29" s="135">
        <f t="shared" si="191"/>
        <v>3</v>
      </c>
      <c r="HP29" s="135">
        <f t="shared" si="191"/>
        <v>1</v>
      </c>
      <c r="HQ29" s="135">
        <f t="shared" si="191"/>
        <v>3</v>
      </c>
      <c r="HR29" s="135">
        <f t="shared" si="191"/>
        <v>0</v>
      </c>
      <c r="HS29" s="188">
        <f t="shared" si="191"/>
        <v>29</v>
      </c>
      <c r="HT29" s="135">
        <f t="shared" si="191"/>
        <v>128</v>
      </c>
      <c r="HU29" s="136">
        <f t="shared" ref="HU29" si="192">SUM(HU23:HU28)</f>
        <v>0</v>
      </c>
      <c r="HV29" s="105">
        <f t="shared" si="8"/>
        <v>307</v>
      </c>
    </row>
    <row r="30" spans="1:230" ht="12.75" x14ac:dyDescent="0.2">
      <c r="A30" s="34">
        <v>21</v>
      </c>
      <c r="B30" s="243" t="s">
        <v>11</v>
      </c>
      <c r="C30" s="120" t="s">
        <v>93</v>
      </c>
      <c r="D30" s="35">
        <v>50</v>
      </c>
      <c r="E30" s="36">
        <v>41</v>
      </c>
      <c r="F30" s="36">
        <v>0</v>
      </c>
      <c r="G30" s="36">
        <v>2</v>
      </c>
      <c r="H30" s="36">
        <v>1</v>
      </c>
      <c r="I30" s="121">
        <v>0</v>
      </c>
      <c r="J30" s="36">
        <v>4</v>
      </c>
      <c r="K30" s="36">
        <v>3</v>
      </c>
      <c r="L30" s="36">
        <f>D30-E30-F30-G30-H30-I30-J30</f>
        <v>2</v>
      </c>
      <c r="M30" s="37" t="s">
        <v>1</v>
      </c>
      <c r="N30" s="90">
        <v>2</v>
      </c>
      <c r="O30" s="91" t="s">
        <v>1</v>
      </c>
      <c r="P30" s="91">
        <v>0</v>
      </c>
      <c r="Q30" s="91">
        <v>0</v>
      </c>
      <c r="R30" s="145" t="s">
        <v>1</v>
      </c>
      <c r="S30" s="91">
        <v>0</v>
      </c>
      <c r="T30" s="91">
        <v>0</v>
      </c>
      <c r="U30" s="84" t="s">
        <v>1</v>
      </c>
      <c r="V30" s="162">
        <v>2</v>
      </c>
      <c r="W30" s="163" t="s">
        <v>1</v>
      </c>
      <c r="X30" s="163">
        <v>0</v>
      </c>
      <c r="Y30" s="163">
        <v>0</v>
      </c>
      <c r="Z30" s="163" t="s">
        <v>1</v>
      </c>
      <c r="AA30" s="163">
        <v>0</v>
      </c>
      <c r="AB30" s="163">
        <v>0</v>
      </c>
      <c r="AC30" s="161" t="s">
        <v>1</v>
      </c>
      <c r="AD30" s="162">
        <v>2</v>
      </c>
      <c r="AE30" s="163" t="s">
        <v>1</v>
      </c>
      <c r="AF30" s="163">
        <v>0</v>
      </c>
      <c r="AG30" s="163">
        <v>0</v>
      </c>
      <c r="AH30" s="163" t="s">
        <v>1</v>
      </c>
      <c r="AI30" s="163">
        <v>0</v>
      </c>
      <c r="AJ30" s="163">
        <v>0</v>
      </c>
      <c r="AK30" s="161" t="s">
        <v>1</v>
      </c>
      <c r="AL30" s="162">
        <v>2</v>
      </c>
      <c r="AM30" s="163" t="s">
        <v>1</v>
      </c>
      <c r="AN30" s="163">
        <v>0</v>
      </c>
      <c r="AO30" s="163">
        <v>0</v>
      </c>
      <c r="AP30" s="163" t="s">
        <v>1</v>
      </c>
      <c r="AQ30" s="163">
        <v>0</v>
      </c>
      <c r="AR30" s="163">
        <v>1</v>
      </c>
      <c r="AS30" s="161" t="s">
        <v>1</v>
      </c>
      <c r="AT30" s="162">
        <v>2</v>
      </c>
      <c r="AU30" s="163" t="s">
        <v>1</v>
      </c>
      <c r="AV30" s="163">
        <v>0</v>
      </c>
      <c r="AW30" s="163">
        <v>0</v>
      </c>
      <c r="AX30" s="163" t="s">
        <v>1</v>
      </c>
      <c r="AY30" s="163">
        <v>0</v>
      </c>
      <c r="AZ30" s="163">
        <v>2</v>
      </c>
      <c r="BA30" s="161" t="s">
        <v>1</v>
      </c>
      <c r="BB30" s="162">
        <v>2</v>
      </c>
      <c r="BC30" s="163" t="s">
        <v>1</v>
      </c>
      <c r="BD30" s="163">
        <v>0</v>
      </c>
      <c r="BE30" s="163">
        <v>0</v>
      </c>
      <c r="BF30" s="163" t="s">
        <v>1</v>
      </c>
      <c r="BG30" s="163">
        <v>0</v>
      </c>
      <c r="BH30" s="163">
        <v>2</v>
      </c>
      <c r="BI30" s="161" t="s">
        <v>1</v>
      </c>
      <c r="BJ30" s="144" t="s">
        <v>1</v>
      </c>
      <c r="BK30" s="145" t="s">
        <v>1</v>
      </c>
      <c r="BL30" s="145" t="s">
        <v>1</v>
      </c>
      <c r="BM30" s="145" t="s">
        <v>1</v>
      </c>
      <c r="BN30" s="145" t="s">
        <v>1</v>
      </c>
      <c r="BO30" s="145" t="s">
        <v>1</v>
      </c>
      <c r="BP30" s="145" t="s">
        <v>1</v>
      </c>
      <c r="BQ30" s="142" t="s">
        <v>1</v>
      </c>
      <c r="BR30" s="162">
        <v>2</v>
      </c>
      <c r="BS30" s="163" t="s">
        <v>1</v>
      </c>
      <c r="BT30" s="163">
        <v>0</v>
      </c>
      <c r="BU30" s="163">
        <v>0</v>
      </c>
      <c r="BV30" s="163" t="s">
        <v>1</v>
      </c>
      <c r="BW30" s="163">
        <v>0</v>
      </c>
      <c r="BX30" s="163">
        <v>2</v>
      </c>
      <c r="BY30" s="161" t="s">
        <v>1</v>
      </c>
      <c r="BZ30" s="162">
        <v>4</v>
      </c>
      <c r="CA30" s="163" t="s">
        <v>1</v>
      </c>
      <c r="CB30" s="163">
        <v>0</v>
      </c>
      <c r="CC30" s="163">
        <v>0</v>
      </c>
      <c r="CD30" s="163" t="s">
        <v>1</v>
      </c>
      <c r="CE30" s="163">
        <v>0</v>
      </c>
      <c r="CF30" s="163">
        <v>2</v>
      </c>
      <c r="CG30" s="161" t="s">
        <v>1</v>
      </c>
      <c r="CH30" s="162">
        <v>10</v>
      </c>
      <c r="CI30" s="163" t="s">
        <v>1</v>
      </c>
      <c r="CJ30" s="163">
        <v>0</v>
      </c>
      <c r="CK30" s="163">
        <v>0</v>
      </c>
      <c r="CL30" s="163" t="s">
        <v>1</v>
      </c>
      <c r="CM30" s="163">
        <v>0</v>
      </c>
      <c r="CN30" s="163">
        <v>3</v>
      </c>
      <c r="CO30" s="161" t="s">
        <v>1</v>
      </c>
      <c r="CP30" s="162">
        <v>13</v>
      </c>
      <c r="CQ30" s="163" t="s">
        <v>1</v>
      </c>
      <c r="CR30" s="163">
        <v>0</v>
      </c>
      <c r="CS30" s="163">
        <v>0</v>
      </c>
      <c r="CT30" s="163" t="s">
        <v>1</v>
      </c>
      <c r="CU30" s="163">
        <v>1</v>
      </c>
      <c r="CV30" s="163">
        <v>3</v>
      </c>
      <c r="CW30" s="161" t="s">
        <v>1</v>
      </c>
      <c r="CX30" s="162">
        <v>16</v>
      </c>
      <c r="CY30" s="163" t="s">
        <v>1</v>
      </c>
      <c r="CZ30" s="163">
        <v>1</v>
      </c>
      <c r="DA30" s="163">
        <v>0</v>
      </c>
      <c r="DB30" s="163" t="s">
        <v>1</v>
      </c>
      <c r="DC30" s="163">
        <v>1</v>
      </c>
      <c r="DD30" s="163">
        <v>3</v>
      </c>
      <c r="DE30" s="161" t="s">
        <v>1</v>
      </c>
      <c r="DF30" s="162">
        <v>18</v>
      </c>
      <c r="DG30" s="163" t="s">
        <v>1</v>
      </c>
      <c r="DH30" s="163">
        <v>1</v>
      </c>
      <c r="DI30" s="163">
        <v>0</v>
      </c>
      <c r="DJ30" s="163" t="s">
        <v>1</v>
      </c>
      <c r="DK30" s="163">
        <v>1</v>
      </c>
      <c r="DL30" s="163">
        <v>3</v>
      </c>
      <c r="DM30" s="161" t="s">
        <v>1</v>
      </c>
      <c r="DN30" s="144" t="s">
        <v>1</v>
      </c>
      <c r="DO30" s="145" t="s">
        <v>1</v>
      </c>
      <c r="DP30" s="145" t="s">
        <v>1</v>
      </c>
      <c r="DQ30" s="145" t="s">
        <v>1</v>
      </c>
      <c r="DR30" s="145" t="s">
        <v>1</v>
      </c>
      <c r="DS30" s="145" t="s">
        <v>1</v>
      </c>
      <c r="DT30" s="145" t="s">
        <v>1</v>
      </c>
      <c r="DU30" s="142" t="s">
        <v>1</v>
      </c>
      <c r="DV30" s="162">
        <v>19</v>
      </c>
      <c r="DW30" s="163" t="s">
        <v>1</v>
      </c>
      <c r="DX30" s="163">
        <v>1</v>
      </c>
      <c r="DY30" s="163">
        <v>0</v>
      </c>
      <c r="DZ30" s="163" t="s">
        <v>1</v>
      </c>
      <c r="EA30" s="163">
        <v>1</v>
      </c>
      <c r="EB30" s="163">
        <v>3</v>
      </c>
      <c r="EC30" s="161" t="s">
        <v>1</v>
      </c>
      <c r="ED30" s="162">
        <v>21</v>
      </c>
      <c r="EE30" s="163" t="s">
        <v>1</v>
      </c>
      <c r="EF30" s="163">
        <v>1</v>
      </c>
      <c r="EG30" s="163">
        <v>0</v>
      </c>
      <c r="EH30" s="163" t="s">
        <v>1</v>
      </c>
      <c r="EI30" s="163">
        <v>1</v>
      </c>
      <c r="EJ30" s="163">
        <v>3</v>
      </c>
      <c r="EK30" s="161" t="s">
        <v>1</v>
      </c>
      <c r="EL30" s="162">
        <v>23</v>
      </c>
      <c r="EM30" s="163" t="s">
        <v>1</v>
      </c>
      <c r="EN30" s="163">
        <v>1</v>
      </c>
      <c r="EO30" s="163">
        <v>0</v>
      </c>
      <c r="EP30" s="163" t="s">
        <v>1</v>
      </c>
      <c r="EQ30" s="163">
        <v>2</v>
      </c>
      <c r="ER30" s="163">
        <v>3</v>
      </c>
      <c r="ES30" s="161" t="s">
        <v>1</v>
      </c>
      <c r="ET30" s="162">
        <v>26</v>
      </c>
      <c r="EU30" s="163" t="s">
        <v>1</v>
      </c>
      <c r="EV30" s="163">
        <v>1</v>
      </c>
      <c r="EW30" s="163">
        <v>0</v>
      </c>
      <c r="EX30" s="163" t="s">
        <v>1</v>
      </c>
      <c r="EY30" s="163">
        <v>2</v>
      </c>
      <c r="EZ30" s="163">
        <v>3</v>
      </c>
      <c r="FA30" s="161" t="s">
        <v>1</v>
      </c>
      <c r="FB30" s="162">
        <v>27</v>
      </c>
      <c r="FC30" s="163" t="s">
        <v>1</v>
      </c>
      <c r="FD30" s="163">
        <v>1</v>
      </c>
      <c r="FE30" s="163">
        <v>0</v>
      </c>
      <c r="FF30" s="163" t="s">
        <v>1</v>
      </c>
      <c r="FG30" s="163">
        <v>2</v>
      </c>
      <c r="FH30" s="163">
        <v>3</v>
      </c>
      <c r="FI30" s="161" t="s">
        <v>1</v>
      </c>
      <c r="FJ30" s="162">
        <v>27</v>
      </c>
      <c r="FK30" s="163" t="s">
        <v>1</v>
      </c>
      <c r="FL30" s="163">
        <v>1</v>
      </c>
      <c r="FM30" s="163">
        <v>0</v>
      </c>
      <c r="FN30" s="163" t="s">
        <v>1</v>
      </c>
      <c r="FO30" s="163">
        <v>2</v>
      </c>
      <c r="FP30" s="163">
        <v>3</v>
      </c>
      <c r="FQ30" s="161" t="s">
        <v>1</v>
      </c>
      <c r="FR30" s="144" t="s">
        <v>1</v>
      </c>
      <c r="FS30" s="145" t="s">
        <v>1</v>
      </c>
      <c r="FT30" s="145" t="s">
        <v>1</v>
      </c>
      <c r="FU30" s="145" t="s">
        <v>1</v>
      </c>
      <c r="FV30" s="145" t="s">
        <v>1</v>
      </c>
      <c r="FW30" s="145" t="s">
        <v>1</v>
      </c>
      <c r="FX30" s="145" t="s">
        <v>1</v>
      </c>
      <c r="FY30" s="142" t="s">
        <v>1</v>
      </c>
      <c r="FZ30" s="162">
        <v>29</v>
      </c>
      <c r="GA30" s="163" t="s">
        <v>1</v>
      </c>
      <c r="GB30" s="163">
        <v>1</v>
      </c>
      <c r="GC30" s="163">
        <v>0</v>
      </c>
      <c r="GD30" s="163" t="s">
        <v>1</v>
      </c>
      <c r="GE30" s="163" t="s">
        <v>1</v>
      </c>
      <c r="GF30" s="163">
        <v>3</v>
      </c>
      <c r="GG30" s="161" t="s">
        <v>1</v>
      </c>
      <c r="GH30" s="162">
        <v>30</v>
      </c>
      <c r="GI30" s="163" t="s">
        <v>1</v>
      </c>
      <c r="GJ30" s="163">
        <v>1</v>
      </c>
      <c r="GK30" s="163">
        <v>0</v>
      </c>
      <c r="GL30" s="163" t="s">
        <v>1</v>
      </c>
      <c r="GM30" s="163" t="s">
        <v>1</v>
      </c>
      <c r="GN30" s="163">
        <v>3</v>
      </c>
      <c r="GO30" s="161" t="s">
        <v>1</v>
      </c>
      <c r="GP30" s="162">
        <v>33</v>
      </c>
      <c r="GQ30" s="163" t="s">
        <v>1</v>
      </c>
      <c r="GR30" s="163">
        <v>1</v>
      </c>
      <c r="GS30" s="163">
        <v>0</v>
      </c>
      <c r="GT30" s="163" t="s">
        <v>1</v>
      </c>
      <c r="GU30" s="163" t="s">
        <v>1</v>
      </c>
      <c r="GV30" s="163">
        <v>3</v>
      </c>
      <c r="GW30" s="161" t="s">
        <v>1</v>
      </c>
      <c r="GX30" s="162">
        <v>34</v>
      </c>
      <c r="GY30" s="163" t="s">
        <v>1</v>
      </c>
      <c r="GZ30" s="163">
        <v>1</v>
      </c>
      <c r="HA30" s="163">
        <v>0</v>
      </c>
      <c r="HB30" s="163" t="s">
        <v>1</v>
      </c>
      <c r="HC30" s="163" t="s">
        <v>1</v>
      </c>
      <c r="HD30" s="163">
        <v>3</v>
      </c>
      <c r="HE30" s="161" t="s">
        <v>1</v>
      </c>
      <c r="HF30" s="162">
        <v>35</v>
      </c>
      <c r="HG30" s="163" t="s">
        <v>1</v>
      </c>
      <c r="HH30" s="163">
        <v>1</v>
      </c>
      <c r="HI30" s="163">
        <v>0</v>
      </c>
      <c r="HJ30" s="163" t="s">
        <v>1</v>
      </c>
      <c r="HK30" s="163" t="s">
        <v>1</v>
      </c>
      <c r="HL30" s="163">
        <v>4</v>
      </c>
      <c r="HM30" s="161" t="s">
        <v>1</v>
      </c>
      <c r="HN30" s="162">
        <f>HF30</f>
        <v>35</v>
      </c>
      <c r="HO30" s="163" t="str">
        <f t="shared" ref="HO30:HO32" si="193">HG30</f>
        <v>-</v>
      </c>
      <c r="HP30" s="163">
        <f t="shared" ref="HP30:HP32" si="194">HH30</f>
        <v>1</v>
      </c>
      <c r="HQ30" s="163">
        <f t="shared" ref="HQ30:HQ32" si="195">HI30</f>
        <v>0</v>
      </c>
      <c r="HR30" s="163" t="str">
        <f t="shared" ref="HR30:HR32" si="196">HJ30</f>
        <v>-</v>
      </c>
      <c r="HS30" s="179">
        <f t="shared" si="27"/>
        <v>2</v>
      </c>
      <c r="HT30" s="163">
        <f t="shared" ref="HT30:HT32" si="197">HL30</f>
        <v>4</v>
      </c>
      <c r="HU30" s="161" t="str">
        <f t="shared" ref="HU30:HU32" si="198">HM30</f>
        <v>-</v>
      </c>
      <c r="HV30" s="103">
        <f t="shared" si="8"/>
        <v>42</v>
      </c>
    </row>
    <row r="31" spans="1:230" ht="12.75" x14ac:dyDescent="0.2">
      <c r="A31" s="79" t="s">
        <v>42</v>
      </c>
      <c r="B31" s="244"/>
      <c r="C31" s="125" t="s">
        <v>94</v>
      </c>
      <c r="D31" s="49">
        <v>100</v>
      </c>
      <c r="E31" s="50">
        <v>10</v>
      </c>
      <c r="F31" s="50">
        <v>0</v>
      </c>
      <c r="G31" s="50">
        <v>1</v>
      </c>
      <c r="H31" s="50">
        <v>0</v>
      </c>
      <c r="I31" s="126">
        <v>1</v>
      </c>
      <c r="J31" s="50">
        <v>8</v>
      </c>
      <c r="K31" s="50">
        <v>6</v>
      </c>
      <c r="L31" s="50">
        <f>D31-E31-F31-G31-H31-I31-J31</f>
        <v>80</v>
      </c>
      <c r="M31" s="51">
        <v>100</v>
      </c>
      <c r="N31" s="65">
        <v>0</v>
      </c>
      <c r="O31" s="66" t="s">
        <v>1</v>
      </c>
      <c r="P31" s="66">
        <v>0</v>
      </c>
      <c r="Q31" s="66" t="s">
        <v>1</v>
      </c>
      <c r="R31" s="132">
        <v>0</v>
      </c>
      <c r="S31" s="66">
        <v>0</v>
      </c>
      <c r="T31" s="66">
        <v>0</v>
      </c>
      <c r="U31" s="67">
        <v>1</v>
      </c>
      <c r="V31" s="158">
        <v>0</v>
      </c>
      <c r="W31" s="159" t="s">
        <v>1</v>
      </c>
      <c r="X31" s="159">
        <v>0</v>
      </c>
      <c r="Y31" s="159" t="s">
        <v>1</v>
      </c>
      <c r="Z31" s="159">
        <v>0</v>
      </c>
      <c r="AA31" s="159">
        <v>0</v>
      </c>
      <c r="AB31" s="159">
        <v>0</v>
      </c>
      <c r="AC31" s="160">
        <v>2</v>
      </c>
      <c r="AD31" s="158">
        <v>0</v>
      </c>
      <c r="AE31" s="159" t="s">
        <v>1</v>
      </c>
      <c r="AF31" s="159">
        <v>0</v>
      </c>
      <c r="AG31" s="159" t="s">
        <v>1</v>
      </c>
      <c r="AH31" s="159">
        <v>0</v>
      </c>
      <c r="AI31" s="159">
        <v>2</v>
      </c>
      <c r="AJ31" s="159">
        <v>0</v>
      </c>
      <c r="AK31" s="160">
        <v>5</v>
      </c>
      <c r="AL31" s="158">
        <v>0</v>
      </c>
      <c r="AM31" s="159" t="s">
        <v>1</v>
      </c>
      <c r="AN31" s="159">
        <v>0</v>
      </c>
      <c r="AO31" s="159" t="s">
        <v>1</v>
      </c>
      <c r="AP31" s="159">
        <v>0</v>
      </c>
      <c r="AQ31" s="159">
        <v>2</v>
      </c>
      <c r="AR31" s="159">
        <v>0</v>
      </c>
      <c r="AS31" s="160">
        <v>7</v>
      </c>
      <c r="AT31" s="158">
        <v>1</v>
      </c>
      <c r="AU31" s="159" t="s">
        <v>1</v>
      </c>
      <c r="AV31" s="159">
        <v>0</v>
      </c>
      <c r="AW31" s="159" t="s">
        <v>1</v>
      </c>
      <c r="AX31" s="159">
        <v>0</v>
      </c>
      <c r="AY31" s="159">
        <v>2</v>
      </c>
      <c r="AZ31" s="159">
        <v>0</v>
      </c>
      <c r="BA31" s="160">
        <v>10</v>
      </c>
      <c r="BB31" s="158">
        <v>1</v>
      </c>
      <c r="BC31" s="159" t="s">
        <v>1</v>
      </c>
      <c r="BD31" s="159">
        <v>0</v>
      </c>
      <c r="BE31" s="159" t="s">
        <v>1</v>
      </c>
      <c r="BF31" s="159">
        <v>0</v>
      </c>
      <c r="BG31" s="159">
        <v>2</v>
      </c>
      <c r="BH31" s="159">
        <v>0</v>
      </c>
      <c r="BI31" s="160">
        <v>14</v>
      </c>
      <c r="BJ31" s="131" t="s">
        <v>1</v>
      </c>
      <c r="BK31" s="132" t="s">
        <v>1</v>
      </c>
      <c r="BL31" s="132" t="s">
        <v>1</v>
      </c>
      <c r="BM31" s="132" t="s">
        <v>1</v>
      </c>
      <c r="BN31" s="132" t="s">
        <v>1</v>
      </c>
      <c r="BO31" s="132" t="s">
        <v>1</v>
      </c>
      <c r="BP31" s="132" t="s">
        <v>1</v>
      </c>
      <c r="BQ31" s="133" t="s">
        <v>1</v>
      </c>
      <c r="BR31" s="158">
        <v>1</v>
      </c>
      <c r="BS31" s="159" t="s">
        <v>1</v>
      </c>
      <c r="BT31" s="159">
        <v>0</v>
      </c>
      <c r="BU31" s="159" t="s">
        <v>1</v>
      </c>
      <c r="BV31" s="159">
        <v>0</v>
      </c>
      <c r="BW31" s="159">
        <v>6</v>
      </c>
      <c r="BX31" s="159">
        <v>0</v>
      </c>
      <c r="BY31" s="160">
        <v>14</v>
      </c>
      <c r="BZ31" s="158">
        <v>4</v>
      </c>
      <c r="CA31" s="159" t="s">
        <v>1</v>
      </c>
      <c r="CB31" s="159">
        <v>0</v>
      </c>
      <c r="CC31" s="159" t="s">
        <v>1</v>
      </c>
      <c r="CD31" s="159">
        <v>0</v>
      </c>
      <c r="CE31" s="159">
        <v>8</v>
      </c>
      <c r="CF31" s="159">
        <v>0</v>
      </c>
      <c r="CG31" s="160">
        <v>18</v>
      </c>
      <c r="CH31" s="158">
        <v>8</v>
      </c>
      <c r="CI31" s="159" t="s">
        <v>1</v>
      </c>
      <c r="CJ31" s="159">
        <v>0</v>
      </c>
      <c r="CK31" s="159" t="s">
        <v>1</v>
      </c>
      <c r="CL31" s="159">
        <v>0</v>
      </c>
      <c r="CM31" s="159">
        <v>12</v>
      </c>
      <c r="CN31" s="159">
        <v>2</v>
      </c>
      <c r="CO31" s="160">
        <v>23</v>
      </c>
      <c r="CP31" s="158">
        <v>12</v>
      </c>
      <c r="CQ31" s="159" t="s">
        <v>1</v>
      </c>
      <c r="CR31" s="159">
        <v>0</v>
      </c>
      <c r="CS31" s="159" t="s">
        <v>1</v>
      </c>
      <c r="CT31" s="159">
        <v>1</v>
      </c>
      <c r="CU31" s="159">
        <v>20</v>
      </c>
      <c r="CV31" s="159">
        <v>3</v>
      </c>
      <c r="CW31" s="160">
        <v>30</v>
      </c>
      <c r="CX31" s="158">
        <v>14</v>
      </c>
      <c r="CY31" s="159" t="s">
        <v>1</v>
      </c>
      <c r="CZ31" s="159">
        <v>0</v>
      </c>
      <c r="DA31" s="159" t="s">
        <v>1</v>
      </c>
      <c r="DB31" s="159">
        <v>1</v>
      </c>
      <c r="DC31" s="159">
        <v>25</v>
      </c>
      <c r="DD31" s="159">
        <v>5</v>
      </c>
      <c r="DE31" s="160">
        <v>35</v>
      </c>
      <c r="DF31" s="158">
        <v>15</v>
      </c>
      <c r="DG31" s="159" t="s">
        <v>1</v>
      </c>
      <c r="DH31" s="159">
        <v>0</v>
      </c>
      <c r="DI31" s="159" t="s">
        <v>1</v>
      </c>
      <c r="DJ31" s="159">
        <v>1</v>
      </c>
      <c r="DK31" s="159">
        <v>25</v>
      </c>
      <c r="DL31" s="159">
        <v>5</v>
      </c>
      <c r="DM31" s="160">
        <v>38</v>
      </c>
      <c r="DN31" s="131" t="s">
        <v>1</v>
      </c>
      <c r="DO31" s="132" t="s">
        <v>1</v>
      </c>
      <c r="DP31" s="132" t="s">
        <v>1</v>
      </c>
      <c r="DQ31" s="132" t="s">
        <v>1</v>
      </c>
      <c r="DR31" s="132" t="s">
        <v>1</v>
      </c>
      <c r="DS31" s="132" t="s">
        <v>1</v>
      </c>
      <c r="DT31" s="132" t="s">
        <v>1</v>
      </c>
      <c r="DU31" s="133" t="s">
        <v>1</v>
      </c>
      <c r="DV31" s="158">
        <v>17</v>
      </c>
      <c r="DW31" s="159" t="s">
        <v>1</v>
      </c>
      <c r="DX31" s="159">
        <v>0</v>
      </c>
      <c r="DY31" s="159" t="s">
        <v>1</v>
      </c>
      <c r="DZ31" s="159">
        <v>1</v>
      </c>
      <c r="EA31" s="159">
        <v>28</v>
      </c>
      <c r="EB31" s="159">
        <v>5</v>
      </c>
      <c r="EC31" s="160">
        <v>40</v>
      </c>
      <c r="ED31" s="158">
        <v>20</v>
      </c>
      <c r="EE31" s="159" t="s">
        <v>1</v>
      </c>
      <c r="EF31" s="159">
        <v>0</v>
      </c>
      <c r="EG31" s="159" t="s">
        <v>1</v>
      </c>
      <c r="EH31" s="159">
        <v>1</v>
      </c>
      <c r="EI31" s="159">
        <v>28</v>
      </c>
      <c r="EJ31" s="159">
        <v>5</v>
      </c>
      <c r="EK31" s="160">
        <v>48</v>
      </c>
      <c r="EL31" s="168">
        <v>20</v>
      </c>
      <c r="EM31" s="159" t="s">
        <v>1</v>
      </c>
      <c r="EN31" s="159">
        <v>0</v>
      </c>
      <c r="EO31" s="159" t="s">
        <v>1</v>
      </c>
      <c r="EP31" s="159">
        <v>1</v>
      </c>
      <c r="EQ31" s="159">
        <v>34</v>
      </c>
      <c r="ER31" s="159">
        <v>5</v>
      </c>
      <c r="ES31" s="160">
        <v>50</v>
      </c>
      <c r="ET31" s="158">
        <v>20</v>
      </c>
      <c r="EU31" s="159" t="s">
        <v>1</v>
      </c>
      <c r="EV31" s="159">
        <v>0</v>
      </c>
      <c r="EW31" s="159" t="s">
        <v>1</v>
      </c>
      <c r="EX31" s="159">
        <v>1</v>
      </c>
      <c r="EY31" s="159">
        <v>37</v>
      </c>
      <c r="EZ31" s="159">
        <v>6</v>
      </c>
      <c r="FA31" s="160">
        <v>60</v>
      </c>
      <c r="FB31" s="158">
        <v>22</v>
      </c>
      <c r="FC31" s="159" t="s">
        <v>1</v>
      </c>
      <c r="FD31" s="159">
        <v>1</v>
      </c>
      <c r="FE31" s="159" t="s">
        <v>1</v>
      </c>
      <c r="FF31" s="159">
        <v>1</v>
      </c>
      <c r="FG31" s="159">
        <v>41</v>
      </c>
      <c r="FH31" s="159">
        <v>6</v>
      </c>
      <c r="FI31" s="160">
        <v>68</v>
      </c>
      <c r="FJ31" s="158">
        <v>22</v>
      </c>
      <c r="FK31" s="159" t="s">
        <v>1</v>
      </c>
      <c r="FL31" s="159">
        <v>1</v>
      </c>
      <c r="FM31" s="159" t="s">
        <v>1</v>
      </c>
      <c r="FN31" s="159">
        <v>1</v>
      </c>
      <c r="FO31" s="159">
        <v>46</v>
      </c>
      <c r="FP31" s="159">
        <v>6</v>
      </c>
      <c r="FQ31" s="160">
        <v>68</v>
      </c>
      <c r="FR31" s="131" t="s">
        <v>1</v>
      </c>
      <c r="FS31" s="132" t="s">
        <v>1</v>
      </c>
      <c r="FT31" s="132" t="s">
        <v>1</v>
      </c>
      <c r="FU31" s="132" t="s">
        <v>1</v>
      </c>
      <c r="FV31" s="132" t="s">
        <v>1</v>
      </c>
      <c r="FW31" s="132" t="s">
        <v>1</v>
      </c>
      <c r="FX31" s="132" t="s">
        <v>1</v>
      </c>
      <c r="FY31" s="133" t="s">
        <v>1</v>
      </c>
      <c r="FZ31" s="158">
        <v>23</v>
      </c>
      <c r="GA31" s="159" t="s">
        <v>1</v>
      </c>
      <c r="GB31" s="159">
        <v>1</v>
      </c>
      <c r="GC31" s="159" t="s">
        <v>1</v>
      </c>
      <c r="GD31" s="159">
        <v>2</v>
      </c>
      <c r="GE31" s="159" t="s">
        <v>1</v>
      </c>
      <c r="GF31" s="159">
        <v>6</v>
      </c>
      <c r="GG31" s="160">
        <v>76</v>
      </c>
      <c r="GH31" s="158">
        <v>26</v>
      </c>
      <c r="GI31" s="159" t="s">
        <v>1</v>
      </c>
      <c r="GJ31" s="159">
        <v>1</v>
      </c>
      <c r="GK31" s="159" t="s">
        <v>1</v>
      </c>
      <c r="GL31" s="159">
        <v>2</v>
      </c>
      <c r="GM31" s="159" t="s">
        <v>1</v>
      </c>
      <c r="GN31" s="159">
        <v>7</v>
      </c>
      <c r="GO31" s="160">
        <v>83</v>
      </c>
      <c r="GP31" s="158">
        <v>26</v>
      </c>
      <c r="GQ31" s="159" t="s">
        <v>1</v>
      </c>
      <c r="GR31" s="159">
        <v>1</v>
      </c>
      <c r="GS31" s="159" t="s">
        <v>1</v>
      </c>
      <c r="GT31" s="159">
        <v>2</v>
      </c>
      <c r="GU31" s="159" t="s">
        <v>1</v>
      </c>
      <c r="GV31" s="159">
        <v>7</v>
      </c>
      <c r="GW31" s="160">
        <v>90</v>
      </c>
      <c r="GX31" s="158">
        <v>32</v>
      </c>
      <c r="GY31" s="159" t="s">
        <v>1</v>
      </c>
      <c r="GZ31" s="159">
        <v>1</v>
      </c>
      <c r="HA31" s="159" t="s">
        <v>1</v>
      </c>
      <c r="HB31" s="159">
        <v>2</v>
      </c>
      <c r="HC31" s="159" t="s">
        <v>1</v>
      </c>
      <c r="HD31" s="159">
        <v>10</v>
      </c>
      <c r="HE31" s="160">
        <v>97</v>
      </c>
      <c r="HF31" s="158">
        <v>34</v>
      </c>
      <c r="HG31" s="159" t="s">
        <v>1</v>
      </c>
      <c r="HH31" s="159">
        <v>1</v>
      </c>
      <c r="HI31" s="159" t="s">
        <v>1</v>
      </c>
      <c r="HJ31" s="159">
        <v>2</v>
      </c>
      <c r="HK31" s="159" t="s">
        <v>1</v>
      </c>
      <c r="HL31" s="159">
        <v>10</v>
      </c>
      <c r="HM31" s="160">
        <v>108</v>
      </c>
      <c r="HN31" s="158">
        <f t="shared" ref="HN31:HN32" si="199">HF31</f>
        <v>34</v>
      </c>
      <c r="HO31" s="159" t="str">
        <f t="shared" si="193"/>
        <v>-</v>
      </c>
      <c r="HP31" s="159">
        <f t="shared" si="194"/>
        <v>1</v>
      </c>
      <c r="HQ31" s="159" t="str">
        <f t="shared" si="195"/>
        <v>-</v>
      </c>
      <c r="HR31" s="159">
        <f t="shared" si="196"/>
        <v>2</v>
      </c>
      <c r="HS31" s="180">
        <f t="shared" si="27"/>
        <v>46</v>
      </c>
      <c r="HT31" s="159">
        <f t="shared" si="197"/>
        <v>10</v>
      </c>
      <c r="HU31" s="160">
        <f t="shared" si="198"/>
        <v>108</v>
      </c>
      <c r="HV31" s="104">
        <f t="shared" si="8"/>
        <v>201</v>
      </c>
    </row>
    <row r="32" spans="1:230" ht="12.75" x14ac:dyDescent="0.2">
      <c r="A32" s="79">
        <v>24</v>
      </c>
      <c r="B32" s="245"/>
      <c r="C32" s="125" t="s">
        <v>95</v>
      </c>
      <c r="D32" s="49">
        <v>50</v>
      </c>
      <c r="E32" s="50">
        <v>12</v>
      </c>
      <c r="F32" s="50">
        <v>1</v>
      </c>
      <c r="G32" s="50">
        <v>1</v>
      </c>
      <c r="H32" s="50">
        <v>0</v>
      </c>
      <c r="I32" s="126">
        <v>0</v>
      </c>
      <c r="J32" s="50">
        <v>1</v>
      </c>
      <c r="K32" s="50">
        <v>1</v>
      </c>
      <c r="L32" s="50">
        <f>D32-E32-F32-G32-H32-I32-J32</f>
        <v>35</v>
      </c>
      <c r="M32" s="51" t="s">
        <v>1</v>
      </c>
      <c r="N32" s="65">
        <v>0</v>
      </c>
      <c r="O32" s="66">
        <v>0</v>
      </c>
      <c r="P32" s="66">
        <v>0</v>
      </c>
      <c r="Q32" s="66" t="s">
        <v>1</v>
      </c>
      <c r="R32" s="132" t="s">
        <v>1</v>
      </c>
      <c r="S32" s="66">
        <v>0</v>
      </c>
      <c r="T32" s="66">
        <v>0</v>
      </c>
      <c r="U32" s="67" t="s">
        <v>1</v>
      </c>
      <c r="V32" s="158">
        <v>1</v>
      </c>
      <c r="W32" s="159">
        <v>0</v>
      </c>
      <c r="X32" s="159">
        <v>0</v>
      </c>
      <c r="Y32" s="159" t="s">
        <v>1</v>
      </c>
      <c r="Z32" s="159" t="s">
        <v>1</v>
      </c>
      <c r="AA32" s="159">
        <v>0</v>
      </c>
      <c r="AB32" s="159">
        <v>0</v>
      </c>
      <c r="AC32" s="160" t="s">
        <v>1</v>
      </c>
      <c r="AD32" s="158">
        <v>1</v>
      </c>
      <c r="AE32" s="159">
        <v>0</v>
      </c>
      <c r="AF32" s="159">
        <v>0</v>
      </c>
      <c r="AG32" s="159" t="s">
        <v>1</v>
      </c>
      <c r="AH32" s="159" t="s">
        <v>1</v>
      </c>
      <c r="AI32" s="159">
        <v>0</v>
      </c>
      <c r="AJ32" s="159">
        <v>0</v>
      </c>
      <c r="AK32" s="160" t="s">
        <v>1</v>
      </c>
      <c r="AL32" s="158">
        <v>1</v>
      </c>
      <c r="AM32" s="159">
        <v>0</v>
      </c>
      <c r="AN32" s="159">
        <v>0</v>
      </c>
      <c r="AO32" s="159" t="s">
        <v>1</v>
      </c>
      <c r="AP32" s="159" t="s">
        <v>1</v>
      </c>
      <c r="AQ32" s="159">
        <v>0</v>
      </c>
      <c r="AR32" s="159">
        <v>0</v>
      </c>
      <c r="AS32" s="160" t="s">
        <v>1</v>
      </c>
      <c r="AT32" s="158">
        <v>2</v>
      </c>
      <c r="AU32" s="159">
        <v>0</v>
      </c>
      <c r="AV32" s="159">
        <v>0</v>
      </c>
      <c r="AW32" s="159" t="s">
        <v>1</v>
      </c>
      <c r="AX32" s="159" t="s">
        <v>1</v>
      </c>
      <c r="AY32" s="159">
        <v>0</v>
      </c>
      <c r="AZ32" s="159">
        <v>0</v>
      </c>
      <c r="BA32" s="160" t="s">
        <v>1</v>
      </c>
      <c r="BB32" s="158">
        <v>2</v>
      </c>
      <c r="BC32" s="159">
        <v>0</v>
      </c>
      <c r="BD32" s="159">
        <v>0</v>
      </c>
      <c r="BE32" s="159" t="s">
        <v>1</v>
      </c>
      <c r="BF32" s="159" t="s">
        <v>1</v>
      </c>
      <c r="BG32" s="159">
        <v>0</v>
      </c>
      <c r="BH32" s="159">
        <v>0</v>
      </c>
      <c r="BI32" s="160" t="s">
        <v>1</v>
      </c>
      <c r="BJ32" s="131" t="s">
        <v>1</v>
      </c>
      <c r="BK32" s="132" t="s">
        <v>1</v>
      </c>
      <c r="BL32" s="132" t="s">
        <v>1</v>
      </c>
      <c r="BM32" s="132" t="s">
        <v>1</v>
      </c>
      <c r="BN32" s="132" t="s">
        <v>1</v>
      </c>
      <c r="BO32" s="132" t="s">
        <v>1</v>
      </c>
      <c r="BP32" s="132" t="s">
        <v>1</v>
      </c>
      <c r="BQ32" s="133" t="s">
        <v>1</v>
      </c>
      <c r="BR32" s="158">
        <v>2</v>
      </c>
      <c r="BS32" s="159">
        <v>0</v>
      </c>
      <c r="BT32" s="159">
        <v>0</v>
      </c>
      <c r="BU32" s="159" t="s">
        <v>1</v>
      </c>
      <c r="BV32" s="159" t="s">
        <v>1</v>
      </c>
      <c r="BW32" s="159">
        <v>0</v>
      </c>
      <c r="BX32" s="159">
        <v>0</v>
      </c>
      <c r="BY32" s="160" t="s">
        <v>1</v>
      </c>
      <c r="BZ32" s="158">
        <v>2</v>
      </c>
      <c r="CA32" s="159">
        <v>0</v>
      </c>
      <c r="CB32" s="159">
        <v>0</v>
      </c>
      <c r="CC32" s="159" t="s">
        <v>1</v>
      </c>
      <c r="CD32" s="159" t="s">
        <v>1</v>
      </c>
      <c r="CE32" s="159">
        <v>0</v>
      </c>
      <c r="CF32" s="159">
        <v>0</v>
      </c>
      <c r="CG32" s="160" t="s">
        <v>1</v>
      </c>
      <c r="CH32" s="158">
        <v>5</v>
      </c>
      <c r="CI32" s="159">
        <v>0</v>
      </c>
      <c r="CJ32" s="159">
        <v>0</v>
      </c>
      <c r="CK32" s="159" t="s">
        <v>1</v>
      </c>
      <c r="CL32" s="159" t="s">
        <v>1</v>
      </c>
      <c r="CM32" s="159">
        <v>0</v>
      </c>
      <c r="CN32" s="159">
        <v>0</v>
      </c>
      <c r="CO32" s="160" t="s">
        <v>1</v>
      </c>
      <c r="CP32" s="158">
        <v>6</v>
      </c>
      <c r="CQ32" s="159">
        <v>0</v>
      </c>
      <c r="CR32" s="159">
        <v>0</v>
      </c>
      <c r="CS32" s="159" t="s">
        <v>1</v>
      </c>
      <c r="CT32" s="159" t="s">
        <v>1</v>
      </c>
      <c r="CU32" s="159">
        <v>0</v>
      </c>
      <c r="CV32" s="159">
        <v>0</v>
      </c>
      <c r="CW32" s="160" t="s">
        <v>1</v>
      </c>
      <c r="CX32" s="158">
        <v>9</v>
      </c>
      <c r="CY32" s="159">
        <v>0</v>
      </c>
      <c r="CZ32" s="159">
        <v>0</v>
      </c>
      <c r="DA32" s="159" t="s">
        <v>1</v>
      </c>
      <c r="DB32" s="159" t="s">
        <v>1</v>
      </c>
      <c r="DC32" s="159">
        <v>0</v>
      </c>
      <c r="DD32" s="159">
        <v>0</v>
      </c>
      <c r="DE32" s="160" t="s">
        <v>1</v>
      </c>
      <c r="DF32" s="158">
        <v>9</v>
      </c>
      <c r="DG32" s="159">
        <v>0</v>
      </c>
      <c r="DH32" s="159">
        <v>0</v>
      </c>
      <c r="DI32" s="159" t="s">
        <v>1</v>
      </c>
      <c r="DJ32" s="159" t="s">
        <v>1</v>
      </c>
      <c r="DK32" s="159">
        <v>0</v>
      </c>
      <c r="DL32" s="159">
        <v>0</v>
      </c>
      <c r="DM32" s="160" t="s">
        <v>1</v>
      </c>
      <c r="DN32" s="131" t="s">
        <v>1</v>
      </c>
      <c r="DO32" s="132" t="s">
        <v>1</v>
      </c>
      <c r="DP32" s="132" t="s">
        <v>1</v>
      </c>
      <c r="DQ32" s="132" t="s">
        <v>1</v>
      </c>
      <c r="DR32" s="132" t="s">
        <v>1</v>
      </c>
      <c r="DS32" s="132" t="s">
        <v>1</v>
      </c>
      <c r="DT32" s="132" t="s">
        <v>1</v>
      </c>
      <c r="DU32" s="133" t="s">
        <v>1</v>
      </c>
      <c r="DV32" s="158">
        <v>9</v>
      </c>
      <c r="DW32" s="159">
        <v>0</v>
      </c>
      <c r="DX32" s="159">
        <v>0</v>
      </c>
      <c r="DY32" s="159" t="s">
        <v>1</v>
      </c>
      <c r="DZ32" s="159" t="s">
        <v>1</v>
      </c>
      <c r="EA32" s="159">
        <v>0</v>
      </c>
      <c r="EB32" s="159">
        <v>0</v>
      </c>
      <c r="EC32" s="160" t="s">
        <v>1</v>
      </c>
      <c r="ED32" s="158">
        <v>12</v>
      </c>
      <c r="EE32" s="159">
        <v>0</v>
      </c>
      <c r="EF32" s="159">
        <v>0</v>
      </c>
      <c r="EG32" s="159" t="s">
        <v>1</v>
      </c>
      <c r="EH32" s="159" t="s">
        <v>1</v>
      </c>
      <c r="EI32" s="159">
        <v>0</v>
      </c>
      <c r="EJ32" s="159">
        <v>1</v>
      </c>
      <c r="EK32" s="160" t="s">
        <v>1</v>
      </c>
      <c r="EL32" s="158">
        <v>13</v>
      </c>
      <c r="EM32" s="159">
        <v>0</v>
      </c>
      <c r="EN32" s="159">
        <v>0</v>
      </c>
      <c r="EO32" s="159" t="s">
        <v>1</v>
      </c>
      <c r="EP32" s="159" t="s">
        <v>1</v>
      </c>
      <c r="EQ32" s="159">
        <v>0</v>
      </c>
      <c r="ER32" s="159">
        <v>1</v>
      </c>
      <c r="ES32" s="160" t="s">
        <v>1</v>
      </c>
      <c r="ET32" s="158">
        <v>14</v>
      </c>
      <c r="EU32" s="159">
        <v>0</v>
      </c>
      <c r="EV32" s="159">
        <v>1</v>
      </c>
      <c r="EW32" s="159" t="s">
        <v>1</v>
      </c>
      <c r="EX32" s="159" t="s">
        <v>1</v>
      </c>
      <c r="EY32" s="159">
        <v>0</v>
      </c>
      <c r="EZ32" s="159">
        <v>1</v>
      </c>
      <c r="FA32" s="160" t="s">
        <v>1</v>
      </c>
      <c r="FB32" s="158">
        <v>14</v>
      </c>
      <c r="FC32" s="159">
        <v>0</v>
      </c>
      <c r="FD32" s="159">
        <v>1</v>
      </c>
      <c r="FE32" s="159" t="s">
        <v>1</v>
      </c>
      <c r="FF32" s="159" t="s">
        <v>1</v>
      </c>
      <c r="FG32" s="159">
        <v>0</v>
      </c>
      <c r="FH32" s="159">
        <v>4</v>
      </c>
      <c r="FI32" s="160" t="s">
        <v>1</v>
      </c>
      <c r="FJ32" s="158">
        <v>14</v>
      </c>
      <c r="FK32" s="159">
        <v>0</v>
      </c>
      <c r="FL32" s="159">
        <v>1</v>
      </c>
      <c r="FM32" s="159" t="s">
        <v>1</v>
      </c>
      <c r="FN32" s="159" t="s">
        <v>1</v>
      </c>
      <c r="FO32" s="159">
        <v>0</v>
      </c>
      <c r="FP32" s="159">
        <v>4</v>
      </c>
      <c r="FQ32" s="160" t="s">
        <v>1</v>
      </c>
      <c r="FR32" s="131" t="s">
        <v>1</v>
      </c>
      <c r="FS32" s="132" t="s">
        <v>1</v>
      </c>
      <c r="FT32" s="132" t="s">
        <v>1</v>
      </c>
      <c r="FU32" s="132" t="s">
        <v>1</v>
      </c>
      <c r="FV32" s="132" t="s">
        <v>1</v>
      </c>
      <c r="FW32" s="132" t="s">
        <v>1</v>
      </c>
      <c r="FX32" s="132" t="s">
        <v>1</v>
      </c>
      <c r="FY32" s="133" t="s">
        <v>1</v>
      </c>
      <c r="FZ32" s="158">
        <v>16</v>
      </c>
      <c r="GA32" s="159">
        <v>0</v>
      </c>
      <c r="GB32" s="159">
        <v>1</v>
      </c>
      <c r="GC32" s="159" t="s">
        <v>1</v>
      </c>
      <c r="GD32" s="159" t="s">
        <v>1</v>
      </c>
      <c r="GE32" s="159" t="s">
        <v>1</v>
      </c>
      <c r="GF32" s="159">
        <v>4</v>
      </c>
      <c r="GG32" s="160" t="s">
        <v>1</v>
      </c>
      <c r="GH32" s="158">
        <v>17</v>
      </c>
      <c r="GI32" s="159">
        <v>0</v>
      </c>
      <c r="GJ32" s="159">
        <v>1</v>
      </c>
      <c r="GK32" s="159" t="s">
        <v>1</v>
      </c>
      <c r="GL32" s="159" t="s">
        <v>1</v>
      </c>
      <c r="GM32" s="159" t="s">
        <v>1</v>
      </c>
      <c r="GN32" s="159">
        <v>6</v>
      </c>
      <c r="GO32" s="160" t="s">
        <v>1</v>
      </c>
      <c r="GP32" s="158">
        <v>17</v>
      </c>
      <c r="GQ32" s="159">
        <v>0</v>
      </c>
      <c r="GR32" s="159">
        <v>1</v>
      </c>
      <c r="GS32" s="159" t="s">
        <v>1</v>
      </c>
      <c r="GT32" s="159" t="s">
        <v>1</v>
      </c>
      <c r="GU32" s="159" t="s">
        <v>1</v>
      </c>
      <c r="GV32" s="159">
        <v>6</v>
      </c>
      <c r="GW32" s="160" t="s">
        <v>1</v>
      </c>
      <c r="GX32" s="158">
        <v>18</v>
      </c>
      <c r="GY32" s="159">
        <v>0</v>
      </c>
      <c r="GZ32" s="159">
        <v>1</v>
      </c>
      <c r="HA32" s="159" t="s">
        <v>1</v>
      </c>
      <c r="HB32" s="159" t="s">
        <v>1</v>
      </c>
      <c r="HC32" s="159" t="s">
        <v>1</v>
      </c>
      <c r="HD32" s="159">
        <v>6</v>
      </c>
      <c r="HE32" s="160" t="s">
        <v>1</v>
      </c>
      <c r="HF32" s="158">
        <v>18</v>
      </c>
      <c r="HG32" s="159">
        <v>0</v>
      </c>
      <c r="HH32" s="159">
        <v>2</v>
      </c>
      <c r="HI32" s="159" t="s">
        <v>1</v>
      </c>
      <c r="HJ32" s="159" t="s">
        <v>1</v>
      </c>
      <c r="HK32" s="159" t="s">
        <v>1</v>
      </c>
      <c r="HL32" s="159">
        <v>7</v>
      </c>
      <c r="HM32" s="160" t="s">
        <v>1</v>
      </c>
      <c r="HN32" s="158">
        <f t="shared" si="199"/>
        <v>18</v>
      </c>
      <c r="HO32" s="159">
        <f t="shared" si="193"/>
        <v>0</v>
      </c>
      <c r="HP32" s="159">
        <f t="shared" si="194"/>
        <v>2</v>
      </c>
      <c r="HQ32" s="159" t="str">
        <f t="shared" si="195"/>
        <v>-</v>
      </c>
      <c r="HR32" s="159" t="str">
        <f t="shared" si="196"/>
        <v>-</v>
      </c>
      <c r="HS32" s="180">
        <f t="shared" si="27"/>
        <v>0</v>
      </c>
      <c r="HT32" s="159">
        <f t="shared" si="197"/>
        <v>7</v>
      </c>
      <c r="HU32" s="160" t="str">
        <f t="shared" si="198"/>
        <v>-</v>
      </c>
      <c r="HV32" s="104">
        <f t="shared" si="8"/>
        <v>27</v>
      </c>
    </row>
    <row r="33" spans="1:230" ht="12.75" x14ac:dyDescent="0.2">
      <c r="A33" s="38"/>
      <c r="B33" s="52"/>
      <c r="C33" s="39" t="s">
        <v>6</v>
      </c>
      <c r="D33" s="40">
        <f t="shared" ref="D33:P33" si="200">SUM(D30:D32)</f>
        <v>200</v>
      </c>
      <c r="E33" s="40">
        <f t="shared" si="200"/>
        <v>63</v>
      </c>
      <c r="F33" s="40">
        <f t="shared" si="200"/>
        <v>1</v>
      </c>
      <c r="G33" s="40">
        <f t="shared" si="200"/>
        <v>4</v>
      </c>
      <c r="H33" s="40">
        <f t="shared" si="200"/>
        <v>1</v>
      </c>
      <c r="I33" s="122">
        <f t="shared" ref="I33" si="201">SUM(I30:I32)</f>
        <v>1</v>
      </c>
      <c r="J33" s="40">
        <f t="shared" si="200"/>
        <v>13</v>
      </c>
      <c r="K33" s="40">
        <f t="shared" si="200"/>
        <v>10</v>
      </c>
      <c r="L33" s="40">
        <f t="shared" si="200"/>
        <v>117</v>
      </c>
      <c r="M33" s="41">
        <f t="shared" si="200"/>
        <v>100</v>
      </c>
      <c r="N33" s="68">
        <f>SUM(N30:N32)</f>
        <v>2</v>
      </c>
      <c r="O33" s="69">
        <f>SUM(O30:O32)</f>
        <v>0</v>
      </c>
      <c r="P33" s="69">
        <f t="shared" si="200"/>
        <v>0</v>
      </c>
      <c r="Q33" s="69">
        <f t="shared" ref="Q33" si="202">SUM(Q30:Q32)</f>
        <v>0</v>
      </c>
      <c r="R33" s="135">
        <f t="shared" ref="R33" si="203">SUM(R30:R32)</f>
        <v>0</v>
      </c>
      <c r="S33" s="69">
        <f t="shared" ref="S33" si="204">SUM(S30:S32)</f>
        <v>0</v>
      </c>
      <c r="T33" s="69">
        <f t="shared" ref="T33" si="205">SUM(T30:T32)</f>
        <v>0</v>
      </c>
      <c r="U33" s="70">
        <f t="shared" ref="U33:BH33" si="206">SUM(U30:U32)</f>
        <v>1</v>
      </c>
      <c r="V33" s="134">
        <f t="shared" si="206"/>
        <v>3</v>
      </c>
      <c r="W33" s="135">
        <f t="shared" si="206"/>
        <v>0</v>
      </c>
      <c r="X33" s="135">
        <f t="shared" si="206"/>
        <v>0</v>
      </c>
      <c r="Y33" s="135">
        <f t="shared" si="206"/>
        <v>0</v>
      </c>
      <c r="Z33" s="135">
        <f t="shared" si="206"/>
        <v>0</v>
      </c>
      <c r="AA33" s="135">
        <f t="shared" si="206"/>
        <v>0</v>
      </c>
      <c r="AB33" s="135">
        <f t="shared" si="206"/>
        <v>0</v>
      </c>
      <c r="AC33" s="136">
        <f t="shared" ref="AC33:AG33" si="207">SUM(AC30:AC32)</f>
        <v>2</v>
      </c>
      <c r="AD33" s="134">
        <f t="shared" si="207"/>
        <v>3</v>
      </c>
      <c r="AE33" s="135">
        <f t="shared" si="207"/>
        <v>0</v>
      </c>
      <c r="AF33" s="135">
        <f t="shared" si="207"/>
        <v>0</v>
      </c>
      <c r="AG33" s="135">
        <f t="shared" si="207"/>
        <v>0</v>
      </c>
      <c r="AH33" s="135">
        <f t="shared" si="206"/>
        <v>0</v>
      </c>
      <c r="AI33" s="135">
        <f t="shared" si="206"/>
        <v>2</v>
      </c>
      <c r="AJ33" s="135">
        <f t="shared" si="206"/>
        <v>0</v>
      </c>
      <c r="AK33" s="136">
        <f t="shared" ref="AK33:AO33" si="208">SUM(AK30:AK32)</f>
        <v>5</v>
      </c>
      <c r="AL33" s="134">
        <f t="shared" si="208"/>
        <v>3</v>
      </c>
      <c r="AM33" s="135">
        <f t="shared" si="208"/>
        <v>0</v>
      </c>
      <c r="AN33" s="135">
        <f t="shared" si="208"/>
        <v>0</v>
      </c>
      <c r="AO33" s="135">
        <f t="shared" si="208"/>
        <v>0</v>
      </c>
      <c r="AP33" s="135">
        <f t="shared" si="206"/>
        <v>0</v>
      </c>
      <c r="AQ33" s="135">
        <f t="shared" si="206"/>
        <v>2</v>
      </c>
      <c r="AR33" s="135">
        <f t="shared" si="206"/>
        <v>1</v>
      </c>
      <c r="AS33" s="136">
        <f t="shared" ref="AS33:AW33" si="209">SUM(AS30:AS32)</f>
        <v>7</v>
      </c>
      <c r="AT33" s="134">
        <f t="shared" si="209"/>
        <v>5</v>
      </c>
      <c r="AU33" s="135">
        <f t="shared" si="209"/>
        <v>0</v>
      </c>
      <c r="AV33" s="135">
        <f t="shared" si="209"/>
        <v>0</v>
      </c>
      <c r="AW33" s="135">
        <f t="shared" si="209"/>
        <v>0</v>
      </c>
      <c r="AX33" s="135">
        <f t="shared" si="206"/>
        <v>0</v>
      </c>
      <c r="AY33" s="135">
        <f t="shared" si="206"/>
        <v>2</v>
      </c>
      <c r="AZ33" s="135">
        <f t="shared" si="206"/>
        <v>2</v>
      </c>
      <c r="BA33" s="136">
        <f t="shared" ref="BA33:BE33" si="210">SUM(BA30:BA32)</f>
        <v>10</v>
      </c>
      <c r="BB33" s="134">
        <f t="shared" si="210"/>
        <v>5</v>
      </c>
      <c r="BC33" s="135">
        <f t="shared" si="210"/>
        <v>0</v>
      </c>
      <c r="BD33" s="135">
        <f t="shared" si="210"/>
        <v>0</v>
      </c>
      <c r="BE33" s="135">
        <f t="shared" si="210"/>
        <v>0</v>
      </c>
      <c r="BF33" s="135">
        <f t="shared" si="206"/>
        <v>0</v>
      </c>
      <c r="BG33" s="135">
        <f t="shared" si="206"/>
        <v>2</v>
      </c>
      <c r="BH33" s="135">
        <f t="shared" si="206"/>
        <v>2</v>
      </c>
      <c r="BI33" s="136">
        <f t="shared" ref="BI33" si="211">SUM(BI30:BI32)</f>
        <v>14</v>
      </c>
      <c r="BJ33" s="134">
        <f t="shared" ref="BJ33:BP33" si="212">SUM(BJ30:BJ32)</f>
        <v>0</v>
      </c>
      <c r="BK33" s="135">
        <f t="shared" si="212"/>
        <v>0</v>
      </c>
      <c r="BL33" s="135">
        <f t="shared" si="212"/>
        <v>0</v>
      </c>
      <c r="BM33" s="135">
        <f t="shared" si="212"/>
        <v>0</v>
      </c>
      <c r="BN33" s="135">
        <f t="shared" si="212"/>
        <v>0</v>
      </c>
      <c r="BO33" s="135">
        <f t="shared" si="212"/>
        <v>0</v>
      </c>
      <c r="BP33" s="135">
        <f t="shared" si="212"/>
        <v>0</v>
      </c>
      <c r="BQ33" s="136">
        <f t="shared" ref="BQ33:DM33" si="213">SUM(BQ30:BQ32)</f>
        <v>0</v>
      </c>
      <c r="BR33" s="134">
        <f t="shared" si="213"/>
        <v>5</v>
      </c>
      <c r="BS33" s="135">
        <f t="shared" si="213"/>
        <v>0</v>
      </c>
      <c r="BT33" s="135">
        <f t="shared" si="213"/>
        <v>0</v>
      </c>
      <c r="BU33" s="135">
        <f t="shared" si="213"/>
        <v>0</v>
      </c>
      <c r="BV33" s="135">
        <f t="shared" si="213"/>
        <v>0</v>
      </c>
      <c r="BW33" s="135">
        <f t="shared" si="213"/>
        <v>6</v>
      </c>
      <c r="BX33" s="135">
        <f t="shared" si="213"/>
        <v>2</v>
      </c>
      <c r="BY33" s="136">
        <f t="shared" si="213"/>
        <v>14</v>
      </c>
      <c r="BZ33" s="134">
        <f t="shared" si="213"/>
        <v>10</v>
      </c>
      <c r="CA33" s="135">
        <f t="shared" si="213"/>
        <v>0</v>
      </c>
      <c r="CB33" s="135">
        <f t="shared" si="213"/>
        <v>0</v>
      </c>
      <c r="CC33" s="135">
        <f t="shared" si="213"/>
        <v>0</v>
      </c>
      <c r="CD33" s="135">
        <f t="shared" si="213"/>
        <v>0</v>
      </c>
      <c r="CE33" s="135">
        <f t="shared" ref="CE33" si="214">SUM(CE30:CE32)</f>
        <v>8</v>
      </c>
      <c r="CF33" s="135">
        <f t="shared" si="213"/>
        <v>2</v>
      </c>
      <c r="CG33" s="136">
        <f t="shared" si="213"/>
        <v>18</v>
      </c>
      <c r="CH33" s="134">
        <f t="shared" si="213"/>
        <v>23</v>
      </c>
      <c r="CI33" s="135">
        <f t="shared" si="213"/>
        <v>0</v>
      </c>
      <c r="CJ33" s="135">
        <f t="shared" si="213"/>
        <v>0</v>
      </c>
      <c r="CK33" s="135">
        <f t="shared" si="213"/>
        <v>0</v>
      </c>
      <c r="CL33" s="135">
        <f t="shared" si="213"/>
        <v>0</v>
      </c>
      <c r="CM33" s="135">
        <f t="shared" si="213"/>
        <v>12</v>
      </c>
      <c r="CN33" s="135">
        <f t="shared" si="213"/>
        <v>5</v>
      </c>
      <c r="CO33" s="136">
        <f t="shared" si="213"/>
        <v>23</v>
      </c>
      <c r="CP33" s="134">
        <f t="shared" si="213"/>
        <v>31</v>
      </c>
      <c r="CQ33" s="135">
        <f t="shared" si="213"/>
        <v>0</v>
      </c>
      <c r="CR33" s="135">
        <f t="shared" si="213"/>
        <v>0</v>
      </c>
      <c r="CS33" s="135">
        <f t="shared" si="213"/>
        <v>0</v>
      </c>
      <c r="CT33" s="135">
        <f t="shared" si="213"/>
        <v>1</v>
      </c>
      <c r="CU33" s="135">
        <f t="shared" ref="CU33" si="215">SUM(CU30:CU32)</f>
        <v>21</v>
      </c>
      <c r="CV33" s="135">
        <f t="shared" si="213"/>
        <v>6</v>
      </c>
      <c r="CW33" s="136">
        <f t="shared" si="213"/>
        <v>30</v>
      </c>
      <c r="CX33" s="134">
        <f t="shared" si="213"/>
        <v>39</v>
      </c>
      <c r="CY33" s="135">
        <f t="shared" si="213"/>
        <v>0</v>
      </c>
      <c r="CZ33" s="135">
        <f t="shared" si="213"/>
        <v>1</v>
      </c>
      <c r="DA33" s="135">
        <f t="shared" si="213"/>
        <v>0</v>
      </c>
      <c r="DB33" s="135">
        <f t="shared" si="213"/>
        <v>1</v>
      </c>
      <c r="DC33" s="135">
        <f t="shared" si="213"/>
        <v>26</v>
      </c>
      <c r="DD33" s="135">
        <f t="shared" si="213"/>
        <v>8</v>
      </c>
      <c r="DE33" s="136">
        <f t="shared" si="213"/>
        <v>35</v>
      </c>
      <c r="DF33" s="134">
        <f t="shared" si="213"/>
        <v>42</v>
      </c>
      <c r="DG33" s="135">
        <f t="shared" si="213"/>
        <v>0</v>
      </c>
      <c r="DH33" s="135">
        <f t="shared" si="213"/>
        <v>1</v>
      </c>
      <c r="DI33" s="135">
        <f t="shared" si="213"/>
        <v>0</v>
      </c>
      <c r="DJ33" s="135">
        <f t="shared" si="213"/>
        <v>1</v>
      </c>
      <c r="DK33" s="135">
        <f t="shared" si="213"/>
        <v>26</v>
      </c>
      <c r="DL33" s="135">
        <f t="shared" si="213"/>
        <v>8</v>
      </c>
      <c r="DM33" s="136">
        <f t="shared" si="213"/>
        <v>38</v>
      </c>
      <c r="DN33" s="134">
        <f t="shared" ref="DN33:DT33" si="216">SUM(DN30:DN32)</f>
        <v>0</v>
      </c>
      <c r="DO33" s="135">
        <f t="shared" si="216"/>
        <v>0</v>
      </c>
      <c r="DP33" s="135">
        <f t="shared" si="216"/>
        <v>0</v>
      </c>
      <c r="DQ33" s="135">
        <f t="shared" si="216"/>
        <v>0</v>
      </c>
      <c r="DR33" s="135">
        <f t="shared" si="216"/>
        <v>0</v>
      </c>
      <c r="DS33" s="135">
        <f t="shared" si="216"/>
        <v>0</v>
      </c>
      <c r="DT33" s="135">
        <f t="shared" si="216"/>
        <v>0</v>
      </c>
      <c r="DU33" s="136">
        <f t="shared" ref="DU33:FQ33" si="217">SUM(DU30:DU32)</f>
        <v>0</v>
      </c>
      <c r="DV33" s="134">
        <f t="shared" si="217"/>
        <v>45</v>
      </c>
      <c r="DW33" s="135">
        <f t="shared" si="217"/>
        <v>0</v>
      </c>
      <c r="DX33" s="135">
        <f t="shared" si="217"/>
        <v>1</v>
      </c>
      <c r="DY33" s="135">
        <f t="shared" si="217"/>
        <v>0</v>
      </c>
      <c r="DZ33" s="135">
        <f t="shared" si="217"/>
        <v>1</v>
      </c>
      <c r="EA33" s="135">
        <f t="shared" si="217"/>
        <v>29</v>
      </c>
      <c r="EB33" s="135">
        <f t="shared" si="217"/>
        <v>8</v>
      </c>
      <c r="EC33" s="136">
        <f t="shared" si="217"/>
        <v>40</v>
      </c>
      <c r="ED33" s="134">
        <f t="shared" si="217"/>
        <v>53</v>
      </c>
      <c r="EE33" s="135">
        <f t="shared" si="217"/>
        <v>0</v>
      </c>
      <c r="EF33" s="135">
        <f t="shared" si="217"/>
        <v>1</v>
      </c>
      <c r="EG33" s="135">
        <f t="shared" si="217"/>
        <v>0</v>
      </c>
      <c r="EH33" s="135">
        <f t="shared" si="217"/>
        <v>1</v>
      </c>
      <c r="EI33" s="135">
        <f t="shared" si="217"/>
        <v>29</v>
      </c>
      <c r="EJ33" s="135">
        <f t="shared" si="217"/>
        <v>9</v>
      </c>
      <c r="EK33" s="136">
        <f t="shared" si="217"/>
        <v>48</v>
      </c>
      <c r="EL33" s="134">
        <f t="shared" si="217"/>
        <v>56</v>
      </c>
      <c r="EM33" s="135">
        <f t="shared" si="217"/>
        <v>0</v>
      </c>
      <c r="EN33" s="135">
        <f t="shared" si="217"/>
        <v>1</v>
      </c>
      <c r="EO33" s="135">
        <f t="shared" si="217"/>
        <v>0</v>
      </c>
      <c r="EP33" s="135">
        <f t="shared" si="217"/>
        <v>1</v>
      </c>
      <c r="EQ33" s="135">
        <f t="shared" si="217"/>
        <v>36</v>
      </c>
      <c r="ER33" s="135">
        <f t="shared" si="217"/>
        <v>9</v>
      </c>
      <c r="ES33" s="136">
        <f t="shared" si="217"/>
        <v>50</v>
      </c>
      <c r="ET33" s="134">
        <f t="shared" si="217"/>
        <v>60</v>
      </c>
      <c r="EU33" s="135">
        <f t="shared" si="217"/>
        <v>0</v>
      </c>
      <c r="EV33" s="135">
        <f t="shared" si="217"/>
        <v>2</v>
      </c>
      <c r="EW33" s="135">
        <f t="shared" si="217"/>
        <v>0</v>
      </c>
      <c r="EX33" s="135">
        <f t="shared" si="217"/>
        <v>1</v>
      </c>
      <c r="EY33" s="135">
        <f t="shared" si="217"/>
        <v>39</v>
      </c>
      <c r="EZ33" s="135">
        <f t="shared" si="217"/>
        <v>10</v>
      </c>
      <c r="FA33" s="136">
        <f t="shared" si="217"/>
        <v>60</v>
      </c>
      <c r="FB33" s="134">
        <f t="shared" si="217"/>
        <v>63</v>
      </c>
      <c r="FC33" s="135">
        <f t="shared" si="217"/>
        <v>0</v>
      </c>
      <c r="FD33" s="135">
        <f t="shared" si="217"/>
        <v>3</v>
      </c>
      <c r="FE33" s="135">
        <f t="shared" si="217"/>
        <v>0</v>
      </c>
      <c r="FF33" s="135">
        <f t="shared" si="217"/>
        <v>1</v>
      </c>
      <c r="FG33" s="135">
        <f t="shared" ref="FG33" si="218">SUM(FG30:FG32)</f>
        <v>43</v>
      </c>
      <c r="FH33" s="135">
        <f t="shared" si="217"/>
        <v>13</v>
      </c>
      <c r="FI33" s="136">
        <f t="shared" si="217"/>
        <v>68</v>
      </c>
      <c r="FJ33" s="134">
        <f t="shared" si="217"/>
        <v>63</v>
      </c>
      <c r="FK33" s="135">
        <f t="shared" si="217"/>
        <v>0</v>
      </c>
      <c r="FL33" s="135">
        <f t="shared" si="217"/>
        <v>3</v>
      </c>
      <c r="FM33" s="135">
        <f t="shared" si="217"/>
        <v>0</v>
      </c>
      <c r="FN33" s="135">
        <f t="shared" si="217"/>
        <v>1</v>
      </c>
      <c r="FO33" s="135">
        <f t="shared" si="217"/>
        <v>48</v>
      </c>
      <c r="FP33" s="135">
        <f t="shared" si="217"/>
        <v>13</v>
      </c>
      <c r="FQ33" s="136">
        <f t="shared" si="217"/>
        <v>68</v>
      </c>
      <c r="FR33" s="134">
        <f t="shared" ref="FR33:FX33" si="219">SUM(FR30:FR32)</f>
        <v>0</v>
      </c>
      <c r="FS33" s="135">
        <f t="shared" si="219"/>
        <v>0</v>
      </c>
      <c r="FT33" s="135">
        <f t="shared" si="219"/>
        <v>0</v>
      </c>
      <c r="FU33" s="135">
        <f t="shared" si="219"/>
        <v>0</v>
      </c>
      <c r="FV33" s="135">
        <f t="shared" si="219"/>
        <v>0</v>
      </c>
      <c r="FW33" s="135">
        <f t="shared" si="219"/>
        <v>0</v>
      </c>
      <c r="FX33" s="135">
        <f t="shared" si="219"/>
        <v>0</v>
      </c>
      <c r="FY33" s="136">
        <f t="shared" ref="FY33:GO33" si="220">SUM(FY30:FY32)</f>
        <v>0</v>
      </c>
      <c r="FZ33" s="134">
        <f t="shared" si="220"/>
        <v>68</v>
      </c>
      <c r="GA33" s="135">
        <f t="shared" si="220"/>
        <v>0</v>
      </c>
      <c r="GB33" s="135">
        <f t="shared" si="220"/>
        <v>3</v>
      </c>
      <c r="GC33" s="135">
        <f t="shared" si="220"/>
        <v>0</v>
      </c>
      <c r="GD33" s="135">
        <f t="shared" si="220"/>
        <v>2</v>
      </c>
      <c r="GE33" s="135">
        <f t="shared" si="220"/>
        <v>0</v>
      </c>
      <c r="GF33" s="135">
        <f t="shared" si="220"/>
        <v>13</v>
      </c>
      <c r="GG33" s="136">
        <f t="shared" si="220"/>
        <v>76</v>
      </c>
      <c r="GH33" s="134">
        <f t="shared" si="220"/>
        <v>73</v>
      </c>
      <c r="GI33" s="135">
        <f t="shared" si="220"/>
        <v>0</v>
      </c>
      <c r="GJ33" s="135">
        <f t="shared" si="220"/>
        <v>3</v>
      </c>
      <c r="GK33" s="135">
        <f t="shared" si="220"/>
        <v>0</v>
      </c>
      <c r="GL33" s="135">
        <f t="shared" si="220"/>
        <v>2</v>
      </c>
      <c r="GM33" s="135">
        <f t="shared" si="220"/>
        <v>0</v>
      </c>
      <c r="GN33" s="135">
        <f t="shared" si="220"/>
        <v>16</v>
      </c>
      <c r="GO33" s="136">
        <f t="shared" si="220"/>
        <v>83</v>
      </c>
      <c r="GP33" s="134">
        <f t="shared" ref="GP33:HM33" si="221">SUM(GP30:GP32)</f>
        <v>76</v>
      </c>
      <c r="GQ33" s="135">
        <f t="shared" si="221"/>
        <v>0</v>
      </c>
      <c r="GR33" s="135">
        <f t="shared" si="221"/>
        <v>3</v>
      </c>
      <c r="GS33" s="135">
        <f t="shared" si="221"/>
        <v>0</v>
      </c>
      <c r="GT33" s="135">
        <f t="shared" si="221"/>
        <v>2</v>
      </c>
      <c r="GU33" s="135">
        <f t="shared" si="221"/>
        <v>0</v>
      </c>
      <c r="GV33" s="135">
        <f t="shared" si="221"/>
        <v>16</v>
      </c>
      <c r="GW33" s="136">
        <f t="shared" si="221"/>
        <v>90</v>
      </c>
      <c r="GX33" s="134">
        <f t="shared" si="221"/>
        <v>84</v>
      </c>
      <c r="GY33" s="135">
        <f t="shared" si="221"/>
        <v>0</v>
      </c>
      <c r="GZ33" s="135">
        <f t="shared" si="221"/>
        <v>3</v>
      </c>
      <c r="HA33" s="135">
        <f t="shared" si="221"/>
        <v>0</v>
      </c>
      <c r="HB33" s="135">
        <f t="shared" si="221"/>
        <v>2</v>
      </c>
      <c r="HC33" s="135">
        <f t="shared" si="221"/>
        <v>0</v>
      </c>
      <c r="HD33" s="135">
        <f t="shared" si="221"/>
        <v>19</v>
      </c>
      <c r="HE33" s="136">
        <f t="shared" si="221"/>
        <v>97</v>
      </c>
      <c r="HF33" s="134">
        <f t="shared" si="221"/>
        <v>87</v>
      </c>
      <c r="HG33" s="135">
        <f t="shared" si="221"/>
        <v>0</v>
      </c>
      <c r="HH33" s="135">
        <f t="shared" si="221"/>
        <v>4</v>
      </c>
      <c r="HI33" s="135">
        <f t="shared" si="221"/>
        <v>0</v>
      </c>
      <c r="HJ33" s="135">
        <f t="shared" si="221"/>
        <v>2</v>
      </c>
      <c r="HK33" s="135">
        <f t="shared" si="221"/>
        <v>0</v>
      </c>
      <c r="HL33" s="135">
        <f t="shared" si="221"/>
        <v>21</v>
      </c>
      <c r="HM33" s="136">
        <f t="shared" si="221"/>
        <v>108</v>
      </c>
      <c r="HN33" s="134">
        <f t="shared" ref="HN33:HU33" si="222">SUM(HN30:HN32)</f>
        <v>87</v>
      </c>
      <c r="HO33" s="135">
        <f t="shared" si="222"/>
        <v>0</v>
      </c>
      <c r="HP33" s="135">
        <f t="shared" si="222"/>
        <v>4</v>
      </c>
      <c r="HQ33" s="135">
        <f t="shared" si="222"/>
        <v>0</v>
      </c>
      <c r="HR33" s="135">
        <f t="shared" si="222"/>
        <v>2</v>
      </c>
      <c r="HS33" s="188">
        <f t="shared" si="222"/>
        <v>48</v>
      </c>
      <c r="HT33" s="135">
        <f t="shared" si="222"/>
        <v>21</v>
      </c>
      <c r="HU33" s="136">
        <f t="shared" si="222"/>
        <v>108</v>
      </c>
      <c r="HV33" s="105">
        <f t="shared" si="8"/>
        <v>270</v>
      </c>
    </row>
    <row r="34" spans="1:230" ht="12.75" x14ac:dyDescent="0.2">
      <c r="A34" s="80">
        <v>25</v>
      </c>
      <c r="B34" s="240" t="s">
        <v>12</v>
      </c>
      <c r="C34" s="150" t="s">
        <v>91</v>
      </c>
      <c r="D34" s="53">
        <v>100</v>
      </c>
      <c r="E34" s="54">
        <v>13</v>
      </c>
      <c r="F34" s="54">
        <v>1</v>
      </c>
      <c r="G34" s="54">
        <v>1</v>
      </c>
      <c r="H34" s="54">
        <v>0</v>
      </c>
      <c r="I34" s="127">
        <v>0</v>
      </c>
      <c r="J34" s="54">
        <v>6</v>
      </c>
      <c r="K34" s="54">
        <v>5</v>
      </c>
      <c r="L34" s="54">
        <f>D34-E34-F34-G34-H34-I34-J34</f>
        <v>79</v>
      </c>
      <c r="M34" s="55" t="s">
        <v>1</v>
      </c>
      <c r="N34" s="90">
        <v>0</v>
      </c>
      <c r="O34" s="91">
        <v>0</v>
      </c>
      <c r="P34" s="91">
        <v>0</v>
      </c>
      <c r="Q34" s="91" t="s">
        <v>1</v>
      </c>
      <c r="R34" s="145" t="s">
        <v>1</v>
      </c>
      <c r="S34" s="91">
        <v>0</v>
      </c>
      <c r="T34" s="91">
        <v>0</v>
      </c>
      <c r="U34" s="84" t="s">
        <v>1</v>
      </c>
      <c r="V34" s="162">
        <v>0</v>
      </c>
      <c r="W34" s="163">
        <v>0</v>
      </c>
      <c r="X34" s="163">
        <v>0</v>
      </c>
      <c r="Y34" s="163" t="s">
        <v>1</v>
      </c>
      <c r="Z34" s="163" t="s">
        <v>1</v>
      </c>
      <c r="AA34" s="163">
        <v>2</v>
      </c>
      <c r="AB34" s="163">
        <v>0</v>
      </c>
      <c r="AC34" s="161" t="s">
        <v>1</v>
      </c>
      <c r="AD34" s="162">
        <v>0</v>
      </c>
      <c r="AE34" s="163">
        <v>0</v>
      </c>
      <c r="AF34" s="163">
        <v>0</v>
      </c>
      <c r="AG34" s="163" t="s">
        <v>1</v>
      </c>
      <c r="AH34" s="163" t="s">
        <v>1</v>
      </c>
      <c r="AI34" s="163">
        <v>3</v>
      </c>
      <c r="AJ34" s="163">
        <v>0</v>
      </c>
      <c r="AK34" s="161" t="s">
        <v>1</v>
      </c>
      <c r="AL34" s="162">
        <v>0</v>
      </c>
      <c r="AM34" s="163">
        <v>0</v>
      </c>
      <c r="AN34" s="163">
        <v>0</v>
      </c>
      <c r="AO34" s="163" t="s">
        <v>1</v>
      </c>
      <c r="AP34" s="163" t="s">
        <v>1</v>
      </c>
      <c r="AQ34" s="163">
        <v>3</v>
      </c>
      <c r="AR34" s="163">
        <v>0</v>
      </c>
      <c r="AS34" s="161" t="s">
        <v>1</v>
      </c>
      <c r="AT34" s="162">
        <v>0</v>
      </c>
      <c r="AU34" s="163">
        <v>0</v>
      </c>
      <c r="AV34" s="163">
        <v>0</v>
      </c>
      <c r="AW34" s="163" t="s">
        <v>1</v>
      </c>
      <c r="AX34" s="163" t="s">
        <v>1</v>
      </c>
      <c r="AY34" s="163">
        <v>3</v>
      </c>
      <c r="AZ34" s="163">
        <v>0</v>
      </c>
      <c r="BA34" s="161" t="s">
        <v>1</v>
      </c>
      <c r="BB34" s="162">
        <v>0</v>
      </c>
      <c r="BC34" s="163">
        <v>0</v>
      </c>
      <c r="BD34" s="163">
        <v>0</v>
      </c>
      <c r="BE34" s="163" t="s">
        <v>1</v>
      </c>
      <c r="BF34" s="163" t="s">
        <v>1</v>
      </c>
      <c r="BG34" s="163">
        <v>3</v>
      </c>
      <c r="BH34" s="163">
        <v>0</v>
      </c>
      <c r="BI34" s="161" t="s">
        <v>1</v>
      </c>
      <c r="BJ34" s="144" t="s">
        <v>1</v>
      </c>
      <c r="BK34" s="145" t="s">
        <v>1</v>
      </c>
      <c r="BL34" s="145" t="s">
        <v>1</v>
      </c>
      <c r="BM34" s="145" t="s">
        <v>1</v>
      </c>
      <c r="BN34" s="145" t="s">
        <v>1</v>
      </c>
      <c r="BO34" s="145" t="s">
        <v>1</v>
      </c>
      <c r="BP34" s="145" t="s">
        <v>1</v>
      </c>
      <c r="BQ34" s="142" t="s">
        <v>1</v>
      </c>
      <c r="BR34" s="162">
        <v>0</v>
      </c>
      <c r="BS34" s="163">
        <v>0</v>
      </c>
      <c r="BT34" s="163">
        <v>0</v>
      </c>
      <c r="BU34" s="163" t="s">
        <v>1</v>
      </c>
      <c r="BV34" s="163" t="s">
        <v>1</v>
      </c>
      <c r="BW34" s="163">
        <v>6</v>
      </c>
      <c r="BX34" s="163">
        <v>0</v>
      </c>
      <c r="BY34" s="161" t="s">
        <v>1</v>
      </c>
      <c r="BZ34" s="162">
        <v>0</v>
      </c>
      <c r="CA34" s="163">
        <v>0</v>
      </c>
      <c r="CB34" s="163">
        <v>0</v>
      </c>
      <c r="CC34" s="163" t="s">
        <v>1</v>
      </c>
      <c r="CD34" s="163" t="s">
        <v>1</v>
      </c>
      <c r="CE34" s="163">
        <v>9</v>
      </c>
      <c r="CF34" s="163">
        <v>0</v>
      </c>
      <c r="CG34" s="161" t="s">
        <v>1</v>
      </c>
      <c r="CH34" s="162">
        <v>2</v>
      </c>
      <c r="CI34" s="163">
        <v>0</v>
      </c>
      <c r="CJ34" s="163">
        <v>0</v>
      </c>
      <c r="CK34" s="163" t="s">
        <v>1</v>
      </c>
      <c r="CL34" s="163" t="s">
        <v>1</v>
      </c>
      <c r="CM34" s="163">
        <v>11</v>
      </c>
      <c r="CN34" s="163">
        <v>1</v>
      </c>
      <c r="CO34" s="161" t="s">
        <v>1</v>
      </c>
      <c r="CP34" s="162">
        <v>4</v>
      </c>
      <c r="CQ34" s="163">
        <v>0</v>
      </c>
      <c r="CR34" s="163">
        <v>0</v>
      </c>
      <c r="CS34" s="163" t="s">
        <v>1</v>
      </c>
      <c r="CT34" s="163" t="s">
        <v>1</v>
      </c>
      <c r="CU34" s="163">
        <v>18</v>
      </c>
      <c r="CV34" s="163">
        <v>2</v>
      </c>
      <c r="CW34" s="161" t="s">
        <v>1</v>
      </c>
      <c r="CX34" s="162">
        <v>4</v>
      </c>
      <c r="CY34" s="163">
        <v>0</v>
      </c>
      <c r="CZ34" s="163">
        <v>0</v>
      </c>
      <c r="DA34" s="163" t="s">
        <v>1</v>
      </c>
      <c r="DB34" s="163" t="s">
        <v>1</v>
      </c>
      <c r="DC34" s="163">
        <v>22</v>
      </c>
      <c r="DD34" s="163">
        <v>2</v>
      </c>
      <c r="DE34" s="161" t="s">
        <v>1</v>
      </c>
      <c r="DF34" s="162">
        <v>5</v>
      </c>
      <c r="DG34" s="163">
        <v>0</v>
      </c>
      <c r="DH34" s="163">
        <v>0</v>
      </c>
      <c r="DI34" s="163" t="s">
        <v>1</v>
      </c>
      <c r="DJ34" s="163" t="s">
        <v>1</v>
      </c>
      <c r="DK34" s="163">
        <v>22</v>
      </c>
      <c r="DL34" s="163">
        <v>2</v>
      </c>
      <c r="DM34" s="161" t="s">
        <v>1</v>
      </c>
      <c r="DN34" s="144" t="s">
        <v>1</v>
      </c>
      <c r="DO34" s="145" t="s">
        <v>1</v>
      </c>
      <c r="DP34" s="145" t="s">
        <v>1</v>
      </c>
      <c r="DQ34" s="145" t="s">
        <v>1</v>
      </c>
      <c r="DR34" s="145" t="s">
        <v>1</v>
      </c>
      <c r="DS34" s="145" t="s">
        <v>1</v>
      </c>
      <c r="DT34" s="145" t="s">
        <v>1</v>
      </c>
      <c r="DU34" s="142" t="s">
        <v>1</v>
      </c>
      <c r="DV34" s="162">
        <v>6</v>
      </c>
      <c r="DW34" s="163">
        <v>0</v>
      </c>
      <c r="DX34" s="163">
        <v>0</v>
      </c>
      <c r="DY34" s="163" t="s">
        <v>1</v>
      </c>
      <c r="DZ34" s="163" t="s">
        <v>1</v>
      </c>
      <c r="EA34" s="163">
        <v>28</v>
      </c>
      <c r="EB34" s="163">
        <v>2</v>
      </c>
      <c r="EC34" s="161" t="s">
        <v>1</v>
      </c>
      <c r="ED34" s="162">
        <v>11</v>
      </c>
      <c r="EE34" s="163">
        <v>0</v>
      </c>
      <c r="EF34" s="163">
        <v>0</v>
      </c>
      <c r="EG34" s="163" t="s">
        <v>1</v>
      </c>
      <c r="EH34" s="163" t="s">
        <v>1</v>
      </c>
      <c r="EI34" s="163">
        <v>28</v>
      </c>
      <c r="EJ34" s="163">
        <v>2</v>
      </c>
      <c r="EK34" s="161" t="s">
        <v>1</v>
      </c>
      <c r="EL34" s="162">
        <v>13</v>
      </c>
      <c r="EM34" s="163">
        <v>0</v>
      </c>
      <c r="EN34" s="163">
        <v>0</v>
      </c>
      <c r="EO34" s="163" t="s">
        <v>1</v>
      </c>
      <c r="EP34" s="163" t="s">
        <v>1</v>
      </c>
      <c r="EQ34" s="163">
        <v>34</v>
      </c>
      <c r="ER34" s="163">
        <v>2</v>
      </c>
      <c r="ES34" s="161" t="s">
        <v>1</v>
      </c>
      <c r="ET34" s="162">
        <v>19</v>
      </c>
      <c r="EU34" s="163">
        <v>0</v>
      </c>
      <c r="EV34" s="163">
        <v>1</v>
      </c>
      <c r="EW34" s="163" t="s">
        <v>1</v>
      </c>
      <c r="EX34" s="163" t="s">
        <v>1</v>
      </c>
      <c r="EY34" s="163">
        <v>39</v>
      </c>
      <c r="EZ34" s="163">
        <v>2</v>
      </c>
      <c r="FA34" s="161" t="s">
        <v>1</v>
      </c>
      <c r="FB34" s="162">
        <v>20</v>
      </c>
      <c r="FC34" s="163">
        <v>0</v>
      </c>
      <c r="FD34" s="163">
        <v>1</v>
      </c>
      <c r="FE34" s="163" t="s">
        <v>1</v>
      </c>
      <c r="FF34" s="163" t="s">
        <v>1</v>
      </c>
      <c r="FG34" s="163">
        <v>48</v>
      </c>
      <c r="FH34" s="163">
        <v>4</v>
      </c>
      <c r="FI34" s="161" t="s">
        <v>1</v>
      </c>
      <c r="FJ34" s="162">
        <v>23</v>
      </c>
      <c r="FK34" s="163">
        <v>0</v>
      </c>
      <c r="FL34" s="163">
        <v>1</v>
      </c>
      <c r="FM34" s="163" t="s">
        <v>1</v>
      </c>
      <c r="FN34" s="163" t="s">
        <v>1</v>
      </c>
      <c r="FO34" s="163">
        <v>53</v>
      </c>
      <c r="FP34" s="163">
        <v>4</v>
      </c>
      <c r="FQ34" s="161" t="s">
        <v>1</v>
      </c>
      <c r="FR34" s="144" t="s">
        <v>1</v>
      </c>
      <c r="FS34" s="145" t="s">
        <v>1</v>
      </c>
      <c r="FT34" s="145" t="s">
        <v>1</v>
      </c>
      <c r="FU34" s="145" t="s">
        <v>1</v>
      </c>
      <c r="FV34" s="145" t="s">
        <v>1</v>
      </c>
      <c r="FW34" s="145" t="s">
        <v>1</v>
      </c>
      <c r="FX34" s="145" t="s">
        <v>1</v>
      </c>
      <c r="FY34" s="142" t="s">
        <v>1</v>
      </c>
      <c r="FZ34" s="162">
        <v>24</v>
      </c>
      <c r="GA34" s="163">
        <v>0</v>
      </c>
      <c r="GB34" s="163">
        <v>1</v>
      </c>
      <c r="GC34" s="163" t="s">
        <v>1</v>
      </c>
      <c r="GD34" s="163" t="s">
        <v>1</v>
      </c>
      <c r="GE34" s="163" t="s">
        <v>1</v>
      </c>
      <c r="GF34" s="163">
        <v>4</v>
      </c>
      <c r="GG34" s="161" t="s">
        <v>1</v>
      </c>
      <c r="GH34" s="162">
        <v>26</v>
      </c>
      <c r="GI34" s="163"/>
      <c r="GJ34" s="163">
        <v>1</v>
      </c>
      <c r="GK34" s="163" t="s">
        <v>1</v>
      </c>
      <c r="GL34" s="163" t="s">
        <v>1</v>
      </c>
      <c r="GM34" s="163" t="s">
        <v>1</v>
      </c>
      <c r="GN34" s="163">
        <v>4</v>
      </c>
      <c r="GO34" s="161" t="s">
        <v>1</v>
      </c>
      <c r="GP34" s="162">
        <v>31</v>
      </c>
      <c r="GQ34" s="163">
        <v>0</v>
      </c>
      <c r="GR34" s="163">
        <v>1</v>
      </c>
      <c r="GS34" s="163" t="s">
        <v>1</v>
      </c>
      <c r="GT34" s="163" t="s">
        <v>1</v>
      </c>
      <c r="GU34" s="163" t="s">
        <v>1</v>
      </c>
      <c r="GV34" s="163">
        <v>8</v>
      </c>
      <c r="GW34" s="161" t="s">
        <v>1</v>
      </c>
      <c r="GX34" s="162">
        <v>37</v>
      </c>
      <c r="GY34" s="163">
        <v>0</v>
      </c>
      <c r="GZ34" s="163">
        <v>1</v>
      </c>
      <c r="HA34" s="163" t="s">
        <v>1</v>
      </c>
      <c r="HB34" s="163" t="s">
        <v>1</v>
      </c>
      <c r="HC34" s="163" t="s">
        <v>1</v>
      </c>
      <c r="HD34" s="163">
        <v>10</v>
      </c>
      <c r="HE34" s="161" t="s">
        <v>1</v>
      </c>
      <c r="HF34" s="162">
        <v>41</v>
      </c>
      <c r="HG34" s="163">
        <v>0</v>
      </c>
      <c r="HH34" s="163">
        <v>2</v>
      </c>
      <c r="HI34" s="163" t="s">
        <v>1</v>
      </c>
      <c r="HJ34" s="163" t="s">
        <v>1</v>
      </c>
      <c r="HK34" s="163" t="s">
        <v>1</v>
      </c>
      <c r="HL34" s="163">
        <v>10</v>
      </c>
      <c r="HM34" s="161" t="s">
        <v>1</v>
      </c>
      <c r="HN34" s="162">
        <f t="shared" ref="HN34:HN36" si="223">HF34</f>
        <v>41</v>
      </c>
      <c r="HO34" s="163">
        <f t="shared" ref="HO34:HO36" si="224">HG34</f>
        <v>0</v>
      </c>
      <c r="HP34" s="163">
        <f t="shared" ref="HP34:HP36" si="225">HH34</f>
        <v>2</v>
      </c>
      <c r="HQ34" s="163" t="str">
        <f t="shared" ref="HQ34:HQ36" si="226">HI34</f>
        <v>-</v>
      </c>
      <c r="HR34" s="163" t="str">
        <f t="shared" ref="HR34:HR36" si="227">HJ34</f>
        <v>-</v>
      </c>
      <c r="HS34" s="179">
        <f t="shared" si="27"/>
        <v>53</v>
      </c>
      <c r="HT34" s="163">
        <f t="shared" ref="HT34:HT36" si="228">HL34</f>
        <v>10</v>
      </c>
      <c r="HU34" s="161" t="str">
        <f t="shared" ref="HU34:HU36" si="229">HM34</f>
        <v>-</v>
      </c>
      <c r="HV34" s="103">
        <f t="shared" si="8"/>
        <v>106</v>
      </c>
    </row>
    <row r="35" spans="1:230" ht="25.5" x14ac:dyDescent="0.2">
      <c r="A35" s="86" t="s">
        <v>43</v>
      </c>
      <c r="B35" s="241"/>
      <c r="C35" s="108" t="s">
        <v>90</v>
      </c>
      <c r="D35" s="87">
        <v>120</v>
      </c>
      <c r="E35" s="88">
        <v>13</v>
      </c>
      <c r="F35" s="88">
        <v>0</v>
      </c>
      <c r="G35" s="88">
        <v>1</v>
      </c>
      <c r="H35" s="88">
        <v>0</v>
      </c>
      <c r="I35" s="143">
        <v>1</v>
      </c>
      <c r="J35" s="88">
        <v>6</v>
      </c>
      <c r="K35" s="88">
        <v>4</v>
      </c>
      <c r="L35" s="88">
        <f>D35-E35-F35-G35-H35-I35-J35</f>
        <v>99</v>
      </c>
      <c r="M35" s="89">
        <v>100</v>
      </c>
      <c r="N35" s="65">
        <v>0</v>
      </c>
      <c r="O35" s="66" t="s">
        <v>1</v>
      </c>
      <c r="P35" s="66">
        <v>0</v>
      </c>
      <c r="Q35" s="66" t="s">
        <v>1</v>
      </c>
      <c r="R35" s="132">
        <v>0</v>
      </c>
      <c r="S35" s="66">
        <v>0</v>
      </c>
      <c r="T35" s="66">
        <v>0</v>
      </c>
      <c r="U35" s="67">
        <v>0</v>
      </c>
      <c r="V35" s="158">
        <v>0</v>
      </c>
      <c r="W35" s="159" t="s">
        <v>1</v>
      </c>
      <c r="X35" s="159">
        <v>0</v>
      </c>
      <c r="Y35" s="159" t="s">
        <v>1</v>
      </c>
      <c r="Z35" s="159">
        <v>0</v>
      </c>
      <c r="AA35" s="159">
        <v>0</v>
      </c>
      <c r="AB35" s="159">
        <v>0</v>
      </c>
      <c r="AC35" s="160">
        <v>0</v>
      </c>
      <c r="AD35" s="158">
        <v>0</v>
      </c>
      <c r="AE35" s="159" t="s">
        <v>1</v>
      </c>
      <c r="AF35" s="159">
        <v>0</v>
      </c>
      <c r="AG35" s="159" t="s">
        <v>1</v>
      </c>
      <c r="AH35" s="159">
        <v>0</v>
      </c>
      <c r="AI35" s="159">
        <v>0</v>
      </c>
      <c r="AJ35" s="159">
        <v>0</v>
      </c>
      <c r="AK35" s="160">
        <v>0</v>
      </c>
      <c r="AL35" s="158">
        <v>0</v>
      </c>
      <c r="AM35" s="159" t="s">
        <v>1</v>
      </c>
      <c r="AN35" s="159">
        <v>0</v>
      </c>
      <c r="AO35" s="159" t="s">
        <v>1</v>
      </c>
      <c r="AP35" s="159">
        <v>0</v>
      </c>
      <c r="AQ35" s="159">
        <v>0</v>
      </c>
      <c r="AR35" s="159">
        <v>0</v>
      </c>
      <c r="AS35" s="160">
        <v>0</v>
      </c>
      <c r="AT35" s="158">
        <v>0</v>
      </c>
      <c r="AU35" s="159" t="s">
        <v>1</v>
      </c>
      <c r="AV35" s="159">
        <v>0</v>
      </c>
      <c r="AW35" s="159" t="s">
        <v>1</v>
      </c>
      <c r="AX35" s="159">
        <v>0</v>
      </c>
      <c r="AY35" s="159">
        <v>0</v>
      </c>
      <c r="AZ35" s="159">
        <v>0</v>
      </c>
      <c r="BA35" s="160">
        <v>0</v>
      </c>
      <c r="BB35" s="158">
        <v>0</v>
      </c>
      <c r="BC35" s="159" t="s">
        <v>1</v>
      </c>
      <c r="BD35" s="159">
        <v>0</v>
      </c>
      <c r="BE35" s="159" t="s">
        <v>1</v>
      </c>
      <c r="BF35" s="159">
        <v>0</v>
      </c>
      <c r="BG35" s="159">
        <v>0</v>
      </c>
      <c r="BH35" s="159">
        <v>0</v>
      </c>
      <c r="BI35" s="160">
        <v>0</v>
      </c>
      <c r="BJ35" s="131" t="s">
        <v>1</v>
      </c>
      <c r="BK35" s="132" t="s">
        <v>1</v>
      </c>
      <c r="BL35" s="132" t="s">
        <v>1</v>
      </c>
      <c r="BM35" s="132" t="s">
        <v>1</v>
      </c>
      <c r="BN35" s="132" t="s">
        <v>1</v>
      </c>
      <c r="BO35" s="132" t="s">
        <v>1</v>
      </c>
      <c r="BP35" s="132" t="s">
        <v>1</v>
      </c>
      <c r="BQ35" s="133" t="s">
        <v>1</v>
      </c>
      <c r="BR35" s="158">
        <v>0</v>
      </c>
      <c r="BS35" s="159" t="s">
        <v>1</v>
      </c>
      <c r="BT35" s="159">
        <v>0</v>
      </c>
      <c r="BU35" s="159" t="s">
        <v>1</v>
      </c>
      <c r="BV35" s="159">
        <v>0</v>
      </c>
      <c r="BW35" s="159">
        <v>0</v>
      </c>
      <c r="BX35" s="159">
        <v>0</v>
      </c>
      <c r="BY35" s="160">
        <v>0</v>
      </c>
      <c r="BZ35" s="158">
        <v>2</v>
      </c>
      <c r="CA35" s="159" t="s">
        <v>1</v>
      </c>
      <c r="CB35" s="159">
        <v>0</v>
      </c>
      <c r="CC35" s="159" t="s">
        <v>1</v>
      </c>
      <c r="CD35" s="159">
        <v>0</v>
      </c>
      <c r="CE35" s="159">
        <v>5</v>
      </c>
      <c r="CF35" s="159">
        <v>1</v>
      </c>
      <c r="CG35" s="160">
        <v>1</v>
      </c>
      <c r="CH35" s="158">
        <v>5</v>
      </c>
      <c r="CI35" s="159" t="s">
        <v>1</v>
      </c>
      <c r="CJ35" s="159">
        <v>0</v>
      </c>
      <c r="CK35" s="159" t="s">
        <v>1</v>
      </c>
      <c r="CL35" s="159">
        <v>0</v>
      </c>
      <c r="CM35" s="159">
        <v>8</v>
      </c>
      <c r="CN35" s="159">
        <v>1</v>
      </c>
      <c r="CO35" s="160">
        <v>4</v>
      </c>
      <c r="CP35" s="158">
        <v>9</v>
      </c>
      <c r="CQ35" s="159" t="s">
        <v>1</v>
      </c>
      <c r="CR35" s="159">
        <v>0</v>
      </c>
      <c r="CS35" s="159" t="s">
        <v>1</v>
      </c>
      <c r="CT35" s="159">
        <v>0</v>
      </c>
      <c r="CU35" s="159">
        <v>10</v>
      </c>
      <c r="CV35" s="159">
        <v>1</v>
      </c>
      <c r="CW35" s="160">
        <v>8</v>
      </c>
      <c r="CX35" s="158">
        <v>18</v>
      </c>
      <c r="CY35" s="159" t="s">
        <v>1</v>
      </c>
      <c r="CZ35" s="159">
        <v>0</v>
      </c>
      <c r="DA35" s="159" t="s">
        <v>1</v>
      </c>
      <c r="DB35" s="159">
        <v>0</v>
      </c>
      <c r="DC35" s="159">
        <v>10</v>
      </c>
      <c r="DD35" s="159">
        <v>1</v>
      </c>
      <c r="DE35" s="160">
        <v>10</v>
      </c>
      <c r="DF35" s="158">
        <v>20</v>
      </c>
      <c r="DG35" s="159" t="s">
        <v>1</v>
      </c>
      <c r="DH35" s="159">
        <v>0</v>
      </c>
      <c r="DI35" s="159" t="s">
        <v>1</v>
      </c>
      <c r="DJ35" s="159">
        <v>0</v>
      </c>
      <c r="DK35" s="159">
        <v>10</v>
      </c>
      <c r="DL35" s="159">
        <v>1</v>
      </c>
      <c r="DM35" s="160">
        <v>13</v>
      </c>
      <c r="DN35" s="131" t="s">
        <v>1</v>
      </c>
      <c r="DO35" s="132" t="s">
        <v>1</v>
      </c>
      <c r="DP35" s="132" t="s">
        <v>1</v>
      </c>
      <c r="DQ35" s="132" t="s">
        <v>1</v>
      </c>
      <c r="DR35" s="132" t="s">
        <v>1</v>
      </c>
      <c r="DS35" s="132" t="s">
        <v>1</v>
      </c>
      <c r="DT35" s="132" t="s">
        <v>1</v>
      </c>
      <c r="DU35" s="133" t="s">
        <v>1</v>
      </c>
      <c r="DV35" s="158">
        <v>23</v>
      </c>
      <c r="DW35" s="159" t="s">
        <v>1</v>
      </c>
      <c r="DX35" s="159">
        <v>0</v>
      </c>
      <c r="DY35" s="159" t="s">
        <v>1</v>
      </c>
      <c r="DZ35" s="159">
        <v>0</v>
      </c>
      <c r="EA35" s="159">
        <v>13</v>
      </c>
      <c r="EB35" s="159">
        <v>1</v>
      </c>
      <c r="EC35" s="160">
        <v>16</v>
      </c>
      <c r="ED35" s="158">
        <v>28</v>
      </c>
      <c r="EE35" s="159" t="s">
        <v>1</v>
      </c>
      <c r="EF35" s="159">
        <v>0</v>
      </c>
      <c r="EG35" s="159" t="s">
        <v>1</v>
      </c>
      <c r="EH35" s="159">
        <v>0</v>
      </c>
      <c r="EI35" s="159">
        <v>13</v>
      </c>
      <c r="EJ35" s="159">
        <v>1</v>
      </c>
      <c r="EK35" s="160">
        <v>19</v>
      </c>
      <c r="EL35" s="158">
        <v>38</v>
      </c>
      <c r="EM35" s="159" t="s">
        <v>1</v>
      </c>
      <c r="EN35" s="159">
        <v>0</v>
      </c>
      <c r="EO35" s="159" t="s">
        <v>1</v>
      </c>
      <c r="EP35" s="159">
        <v>0</v>
      </c>
      <c r="EQ35" s="159">
        <v>15</v>
      </c>
      <c r="ER35" s="159">
        <v>1</v>
      </c>
      <c r="ES35" s="160">
        <v>21</v>
      </c>
      <c r="ET35" s="158">
        <v>42</v>
      </c>
      <c r="EU35" s="159" t="s">
        <v>1</v>
      </c>
      <c r="EV35" s="159">
        <v>2</v>
      </c>
      <c r="EW35" s="159" t="s">
        <v>1</v>
      </c>
      <c r="EX35" s="159">
        <v>0</v>
      </c>
      <c r="EY35" s="159">
        <v>17</v>
      </c>
      <c r="EZ35" s="159">
        <v>2</v>
      </c>
      <c r="FA35" s="160">
        <v>23</v>
      </c>
      <c r="FB35" s="158">
        <v>44</v>
      </c>
      <c r="FC35" s="159" t="s">
        <v>1</v>
      </c>
      <c r="FD35" s="159">
        <v>2</v>
      </c>
      <c r="FE35" s="159" t="s">
        <v>1</v>
      </c>
      <c r="FF35" s="159">
        <v>0</v>
      </c>
      <c r="FG35" s="159">
        <v>19</v>
      </c>
      <c r="FH35" s="159">
        <v>3</v>
      </c>
      <c r="FI35" s="160">
        <v>28</v>
      </c>
      <c r="FJ35" s="158">
        <v>45</v>
      </c>
      <c r="FK35" s="159" t="s">
        <v>1</v>
      </c>
      <c r="FL35" s="159">
        <v>2</v>
      </c>
      <c r="FM35" s="159" t="s">
        <v>1</v>
      </c>
      <c r="FN35" s="159">
        <v>0</v>
      </c>
      <c r="FO35" s="159">
        <v>20</v>
      </c>
      <c r="FP35" s="159">
        <v>3</v>
      </c>
      <c r="FQ35" s="160">
        <v>29</v>
      </c>
      <c r="FR35" s="131" t="s">
        <v>1</v>
      </c>
      <c r="FS35" s="132" t="s">
        <v>1</v>
      </c>
      <c r="FT35" s="132" t="s">
        <v>1</v>
      </c>
      <c r="FU35" s="132" t="s">
        <v>1</v>
      </c>
      <c r="FV35" s="132" t="s">
        <v>1</v>
      </c>
      <c r="FW35" s="132" t="s">
        <v>1</v>
      </c>
      <c r="FX35" s="132" t="s">
        <v>1</v>
      </c>
      <c r="FY35" s="133" t="s">
        <v>1</v>
      </c>
      <c r="FZ35" s="158">
        <v>46</v>
      </c>
      <c r="GA35" s="159" t="s">
        <v>1</v>
      </c>
      <c r="GB35" s="159">
        <v>2</v>
      </c>
      <c r="GC35" s="159" t="s">
        <v>1</v>
      </c>
      <c r="GD35" s="159">
        <v>0</v>
      </c>
      <c r="GE35" s="159" t="s">
        <v>1</v>
      </c>
      <c r="GF35" s="159">
        <v>4</v>
      </c>
      <c r="GG35" s="160">
        <v>32</v>
      </c>
      <c r="GH35" s="158">
        <v>48</v>
      </c>
      <c r="GI35" s="159" t="s">
        <v>1</v>
      </c>
      <c r="GJ35" s="159">
        <v>3</v>
      </c>
      <c r="GK35" s="159" t="s">
        <v>1</v>
      </c>
      <c r="GL35" s="159"/>
      <c r="GM35" s="159" t="s">
        <v>1</v>
      </c>
      <c r="GN35" s="159">
        <v>4</v>
      </c>
      <c r="GO35" s="160">
        <v>35</v>
      </c>
      <c r="GP35" s="158">
        <v>48</v>
      </c>
      <c r="GQ35" s="159" t="s">
        <v>1</v>
      </c>
      <c r="GR35" s="159">
        <v>3</v>
      </c>
      <c r="GS35" s="159" t="s">
        <v>1</v>
      </c>
      <c r="GT35" s="159">
        <v>0</v>
      </c>
      <c r="GU35" s="159" t="s">
        <v>1</v>
      </c>
      <c r="GV35" s="159">
        <v>4</v>
      </c>
      <c r="GW35" s="160">
        <v>40</v>
      </c>
      <c r="GX35" s="158">
        <v>52</v>
      </c>
      <c r="GY35" s="159" t="s">
        <v>1</v>
      </c>
      <c r="GZ35" s="159">
        <v>3</v>
      </c>
      <c r="HA35" s="159" t="s">
        <v>1</v>
      </c>
      <c r="HB35" s="159">
        <v>0</v>
      </c>
      <c r="HC35" s="159" t="s">
        <v>1</v>
      </c>
      <c r="HD35" s="159">
        <v>5</v>
      </c>
      <c r="HE35" s="160">
        <v>46</v>
      </c>
      <c r="HF35" s="158">
        <v>53</v>
      </c>
      <c r="HG35" s="159" t="s">
        <v>1</v>
      </c>
      <c r="HH35" s="159">
        <v>3</v>
      </c>
      <c r="HI35" s="159" t="s">
        <v>1</v>
      </c>
      <c r="HJ35" s="159">
        <v>0</v>
      </c>
      <c r="HK35" s="159" t="s">
        <v>1</v>
      </c>
      <c r="HL35" s="159">
        <v>7</v>
      </c>
      <c r="HM35" s="160">
        <v>55</v>
      </c>
      <c r="HN35" s="158">
        <f t="shared" si="223"/>
        <v>53</v>
      </c>
      <c r="HO35" s="159" t="str">
        <f t="shared" si="224"/>
        <v>-</v>
      </c>
      <c r="HP35" s="159">
        <f t="shared" si="225"/>
        <v>3</v>
      </c>
      <c r="HQ35" s="159" t="str">
        <f t="shared" si="226"/>
        <v>-</v>
      </c>
      <c r="HR35" s="159">
        <f t="shared" si="227"/>
        <v>0</v>
      </c>
      <c r="HS35" s="180">
        <f t="shared" si="27"/>
        <v>20</v>
      </c>
      <c r="HT35" s="159">
        <f t="shared" si="228"/>
        <v>7</v>
      </c>
      <c r="HU35" s="160">
        <f t="shared" si="229"/>
        <v>55</v>
      </c>
      <c r="HV35" s="104">
        <f t="shared" si="8"/>
        <v>138</v>
      </c>
    </row>
    <row r="36" spans="1:230" ht="12.75" x14ac:dyDescent="0.2">
      <c r="A36" s="86" t="s">
        <v>44</v>
      </c>
      <c r="B36" s="242"/>
      <c r="C36" s="151" t="s">
        <v>92</v>
      </c>
      <c r="D36" s="87">
        <v>100</v>
      </c>
      <c r="E36" s="88">
        <v>13</v>
      </c>
      <c r="F36" s="88">
        <v>0</v>
      </c>
      <c r="G36" s="88">
        <v>1</v>
      </c>
      <c r="H36" s="88">
        <v>1</v>
      </c>
      <c r="I36" s="143">
        <v>0</v>
      </c>
      <c r="J36" s="88">
        <v>6</v>
      </c>
      <c r="K36" s="88">
        <v>4</v>
      </c>
      <c r="L36" s="88">
        <f>D36-E36-F36-G36-H36-I36-J36</f>
        <v>79</v>
      </c>
      <c r="M36" s="89">
        <v>75</v>
      </c>
      <c r="N36" s="65">
        <v>0</v>
      </c>
      <c r="O36" s="66" t="s">
        <v>1</v>
      </c>
      <c r="P36" s="66">
        <v>0</v>
      </c>
      <c r="Q36" s="66">
        <v>0</v>
      </c>
      <c r="R36" s="132" t="s">
        <v>1</v>
      </c>
      <c r="S36" s="66">
        <v>0</v>
      </c>
      <c r="T36" s="66">
        <v>0</v>
      </c>
      <c r="U36" s="67">
        <v>0</v>
      </c>
      <c r="V36" s="158">
        <v>0</v>
      </c>
      <c r="W36" s="159" t="s">
        <v>1</v>
      </c>
      <c r="X36" s="159">
        <v>0</v>
      </c>
      <c r="Y36" s="159">
        <v>0</v>
      </c>
      <c r="Z36" s="159" t="s">
        <v>1</v>
      </c>
      <c r="AA36" s="159">
        <v>0</v>
      </c>
      <c r="AB36" s="159">
        <v>0</v>
      </c>
      <c r="AC36" s="160">
        <v>0</v>
      </c>
      <c r="AD36" s="158">
        <v>0</v>
      </c>
      <c r="AE36" s="159" t="s">
        <v>1</v>
      </c>
      <c r="AF36" s="159">
        <v>0</v>
      </c>
      <c r="AG36" s="159">
        <v>0</v>
      </c>
      <c r="AH36" s="159" t="s">
        <v>1</v>
      </c>
      <c r="AI36" s="159">
        <v>0</v>
      </c>
      <c r="AJ36" s="159">
        <v>0</v>
      </c>
      <c r="AK36" s="160">
        <v>0</v>
      </c>
      <c r="AL36" s="158">
        <v>0</v>
      </c>
      <c r="AM36" s="159" t="s">
        <v>1</v>
      </c>
      <c r="AN36" s="159">
        <v>0</v>
      </c>
      <c r="AO36" s="159">
        <v>0</v>
      </c>
      <c r="AP36" s="159" t="s">
        <v>1</v>
      </c>
      <c r="AQ36" s="159">
        <v>2</v>
      </c>
      <c r="AR36" s="159">
        <v>0</v>
      </c>
      <c r="AS36" s="160">
        <v>0</v>
      </c>
      <c r="AT36" s="158">
        <v>0</v>
      </c>
      <c r="AU36" s="159" t="s">
        <v>1</v>
      </c>
      <c r="AV36" s="159">
        <v>0</v>
      </c>
      <c r="AW36" s="159">
        <v>0</v>
      </c>
      <c r="AX36" s="159" t="s">
        <v>1</v>
      </c>
      <c r="AY36" s="159">
        <v>2</v>
      </c>
      <c r="AZ36" s="159">
        <v>0</v>
      </c>
      <c r="BA36" s="160">
        <v>0</v>
      </c>
      <c r="BB36" s="158">
        <v>0</v>
      </c>
      <c r="BC36" s="159" t="s">
        <v>1</v>
      </c>
      <c r="BD36" s="159">
        <v>0</v>
      </c>
      <c r="BE36" s="159">
        <v>0</v>
      </c>
      <c r="BF36" s="159" t="s">
        <v>1</v>
      </c>
      <c r="BG36" s="159">
        <v>2</v>
      </c>
      <c r="BH36" s="159">
        <v>0</v>
      </c>
      <c r="BI36" s="160">
        <v>0</v>
      </c>
      <c r="BJ36" s="131" t="s">
        <v>1</v>
      </c>
      <c r="BK36" s="132" t="s">
        <v>1</v>
      </c>
      <c r="BL36" s="132" t="s">
        <v>1</v>
      </c>
      <c r="BM36" s="132" t="s">
        <v>1</v>
      </c>
      <c r="BN36" s="132" t="s">
        <v>1</v>
      </c>
      <c r="BO36" s="132" t="s">
        <v>1</v>
      </c>
      <c r="BP36" s="132" t="s">
        <v>1</v>
      </c>
      <c r="BQ36" s="133" t="s">
        <v>1</v>
      </c>
      <c r="BR36" s="158">
        <v>0</v>
      </c>
      <c r="BS36" s="159" t="s">
        <v>1</v>
      </c>
      <c r="BT36" s="159">
        <v>0</v>
      </c>
      <c r="BU36" s="159">
        <v>0</v>
      </c>
      <c r="BV36" s="159" t="s">
        <v>1</v>
      </c>
      <c r="BW36" s="159">
        <v>5</v>
      </c>
      <c r="BX36" s="159">
        <v>0</v>
      </c>
      <c r="BY36" s="160">
        <v>0</v>
      </c>
      <c r="BZ36" s="158">
        <v>2</v>
      </c>
      <c r="CA36" s="159" t="s">
        <v>1</v>
      </c>
      <c r="CB36" s="159">
        <v>0</v>
      </c>
      <c r="CC36" s="159">
        <v>0</v>
      </c>
      <c r="CD36" s="159" t="s">
        <v>1</v>
      </c>
      <c r="CE36" s="159">
        <v>5</v>
      </c>
      <c r="CF36" s="159">
        <v>1</v>
      </c>
      <c r="CG36" s="160">
        <v>4</v>
      </c>
      <c r="CH36" s="158">
        <v>2</v>
      </c>
      <c r="CI36" s="159" t="s">
        <v>1</v>
      </c>
      <c r="CJ36" s="159">
        <v>0</v>
      </c>
      <c r="CK36" s="159">
        <v>0</v>
      </c>
      <c r="CL36" s="159" t="s">
        <v>1</v>
      </c>
      <c r="CM36" s="159">
        <v>7</v>
      </c>
      <c r="CN36" s="159">
        <v>2</v>
      </c>
      <c r="CO36" s="160">
        <v>8</v>
      </c>
      <c r="CP36" s="158">
        <v>6</v>
      </c>
      <c r="CQ36" s="159" t="s">
        <v>1</v>
      </c>
      <c r="CR36" s="159">
        <v>0</v>
      </c>
      <c r="CS36" s="159">
        <v>0</v>
      </c>
      <c r="CT36" s="159" t="s">
        <v>1</v>
      </c>
      <c r="CU36" s="159">
        <v>10</v>
      </c>
      <c r="CV36" s="159">
        <v>2</v>
      </c>
      <c r="CW36" s="160">
        <v>10</v>
      </c>
      <c r="CX36" s="158">
        <v>7</v>
      </c>
      <c r="CY36" s="159" t="s">
        <v>1</v>
      </c>
      <c r="CZ36" s="159">
        <v>0</v>
      </c>
      <c r="DA36" s="159">
        <v>0</v>
      </c>
      <c r="DB36" s="159" t="s">
        <v>1</v>
      </c>
      <c r="DC36" s="159">
        <v>12</v>
      </c>
      <c r="DD36" s="159">
        <v>2</v>
      </c>
      <c r="DE36" s="160">
        <v>15</v>
      </c>
      <c r="DF36" s="158">
        <v>7</v>
      </c>
      <c r="DG36" s="159" t="s">
        <v>1</v>
      </c>
      <c r="DH36" s="159">
        <v>0</v>
      </c>
      <c r="DI36" s="159">
        <v>0</v>
      </c>
      <c r="DJ36" s="159" t="s">
        <v>1</v>
      </c>
      <c r="DK36" s="159">
        <v>12</v>
      </c>
      <c r="DL36" s="159">
        <v>2</v>
      </c>
      <c r="DM36" s="160">
        <v>20</v>
      </c>
      <c r="DN36" s="131" t="s">
        <v>1</v>
      </c>
      <c r="DO36" s="132" t="s">
        <v>1</v>
      </c>
      <c r="DP36" s="132" t="s">
        <v>1</v>
      </c>
      <c r="DQ36" s="132" t="s">
        <v>1</v>
      </c>
      <c r="DR36" s="132" t="s">
        <v>1</v>
      </c>
      <c r="DS36" s="132" t="s">
        <v>1</v>
      </c>
      <c r="DT36" s="132" t="s">
        <v>1</v>
      </c>
      <c r="DU36" s="133" t="s">
        <v>1</v>
      </c>
      <c r="DV36" s="158">
        <v>8</v>
      </c>
      <c r="DW36" s="159" t="s">
        <v>1</v>
      </c>
      <c r="DX36" s="159">
        <v>0</v>
      </c>
      <c r="DY36" s="159">
        <v>0</v>
      </c>
      <c r="DZ36" s="159" t="s">
        <v>1</v>
      </c>
      <c r="EA36" s="159">
        <v>17</v>
      </c>
      <c r="EB36" s="159">
        <v>2</v>
      </c>
      <c r="EC36" s="160">
        <v>25</v>
      </c>
      <c r="ED36" s="158">
        <v>14</v>
      </c>
      <c r="EE36" s="159" t="s">
        <v>1</v>
      </c>
      <c r="EF36" s="159">
        <v>0</v>
      </c>
      <c r="EG36" s="159">
        <v>0</v>
      </c>
      <c r="EH36" s="159" t="s">
        <v>1</v>
      </c>
      <c r="EI36" s="159">
        <v>17</v>
      </c>
      <c r="EJ36" s="159">
        <v>3</v>
      </c>
      <c r="EK36" s="160">
        <v>26</v>
      </c>
      <c r="EL36" s="158">
        <v>16</v>
      </c>
      <c r="EM36" s="159" t="s">
        <v>1</v>
      </c>
      <c r="EN36" s="159">
        <v>1</v>
      </c>
      <c r="EO36" s="159">
        <v>0</v>
      </c>
      <c r="EP36" s="159" t="s">
        <v>1</v>
      </c>
      <c r="EQ36" s="159">
        <v>19</v>
      </c>
      <c r="ER36" s="159">
        <v>3</v>
      </c>
      <c r="ES36" s="160">
        <v>28</v>
      </c>
      <c r="ET36" s="158">
        <v>19</v>
      </c>
      <c r="EU36" s="159" t="s">
        <v>1</v>
      </c>
      <c r="EV36" s="159">
        <v>1</v>
      </c>
      <c r="EW36" s="159">
        <v>0</v>
      </c>
      <c r="EX36" s="159" t="s">
        <v>1</v>
      </c>
      <c r="EY36" s="159">
        <v>21</v>
      </c>
      <c r="EZ36" s="159">
        <v>3</v>
      </c>
      <c r="FA36" s="160">
        <v>30</v>
      </c>
      <c r="FB36" s="158">
        <v>20</v>
      </c>
      <c r="FC36" s="159" t="s">
        <v>1</v>
      </c>
      <c r="FD36" s="159">
        <v>1</v>
      </c>
      <c r="FE36" s="159">
        <v>0</v>
      </c>
      <c r="FF36" s="159" t="s">
        <v>1</v>
      </c>
      <c r="FG36" s="159">
        <v>25</v>
      </c>
      <c r="FH36" s="159">
        <v>3</v>
      </c>
      <c r="FI36" s="160">
        <v>31</v>
      </c>
      <c r="FJ36" s="158">
        <v>22</v>
      </c>
      <c r="FK36" s="159" t="s">
        <v>1</v>
      </c>
      <c r="FL36" s="159">
        <v>1</v>
      </c>
      <c r="FM36" s="159">
        <v>0</v>
      </c>
      <c r="FN36" s="159" t="s">
        <v>1</v>
      </c>
      <c r="FO36" s="159">
        <v>26</v>
      </c>
      <c r="FP36" s="159">
        <v>3</v>
      </c>
      <c r="FQ36" s="160">
        <v>31</v>
      </c>
      <c r="FR36" s="131" t="s">
        <v>1</v>
      </c>
      <c r="FS36" s="132" t="s">
        <v>1</v>
      </c>
      <c r="FT36" s="132" t="s">
        <v>1</v>
      </c>
      <c r="FU36" s="132" t="s">
        <v>1</v>
      </c>
      <c r="FV36" s="132" t="s">
        <v>1</v>
      </c>
      <c r="FW36" s="132" t="s">
        <v>1</v>
      </c>
      <c r="FX36" s="132" t="s">
        <v>1</v>
      </c>
      <c r="FY36" s="133" t="s">
        <v>1</v>
      </c>
      <c r="FZ36" s="158">
        <v>22</v>
      </c>
      <c r="GA36" s="159" t="s">
        <v>1</v>
      </c>
      <c r="GB36" s="159">
        <v>1</v>
      </c>
      <c r="GC36" s="159">
        <v>0</v>
      </c>
      <c r="GD36" s="159" t="s">
        <v>1</v>
      </c>
      <c r="GE36" s="159" t="s">
        <v>1</v>
      </c>
      <c r="GF36" s="159">
        <v>3</v>
      </c>
      <c r="GG36" s="160">
        <v>34</v>
      </c>
      <c r="GH36" s="158">
        <v>26</v>
      </c>
      <c r="GI36" s="159" t="s">
        <v>1</v>
      </c>
      <c r="GJ36" s="159">
        <v>1</v>
      </c>
      <c r="GK36" s="159"/>
      <c r="GL36" s="159" t="s">
        <v>1</v>
      </c>
      <c r="GM36" s="159" t="s">
        <v>1</v>
      </c>
      <c r="GN36" s="159">
        <v>3</v>
      </c>
      <c r="GO36" s="160">
        <v>39</v>
      </c>
      <c r="GP36" s="158">
        <v>30</v>
      </c>
      <c r="GQ36" s="159" t="s">
        <v>1</v>
      </c>
      <c r="GR36" s="159">
        <v>1</v>
      </c>
      <c r="GS36" s="159">
        <v>0</v>
      </c>
      <c r="GT36" s="159" t="s">
        <v>1</v>
      </c>
      <c r="GU36" s="159" t="s">
        <v>1</v>
      </c>
      <c r="GV36" s="159">
        <v>4</v>
      </c>
      <c r="GW36" s="160">
        <v>43</v>
      </c>
      <c r="GX36" s="158">
        <v>30</v>
      </c>
      <c r="GY36" s="159" t="s">
        <v>1</v>
      </c>
      <c r="GZ36" s="159">
        <v>1</v>
      </c>
      <c r="HA36" s="159">
        <v>0</v>
      </c>
      <c r="HB36" s="159" t="s">
        <v>1</v>
      </c>
      <c r="HC36" s="159" t="s">
        <v>1</v>
      </c>
      <c r="HD36" s="159">
        <v>4</v>
      </c>
      <c r="HE36" s="160">
        <v>48</v>
      </c>
      <c r="HF36" s="158">
        <v>33</v>
      </c>
      <c r="HG36" s="159" t="s">
        <v>1</v>
      </c>
      <c r="HH36" s="159">
        <v>1</v>
      </c>
      <c r="HI36" s="159">
        <v>0</v>
      </c>
      <c r="HJ36" s="159" t="s">
        <v>1</v>
      </c>
      <c r="HK36" s="159" t="s">
        <v>1</v>
      </c>
      <c r="HL36" s="159">
        <v>4</v>
      </c>
      <c r="HM36" s="160">
        <v>58</v>
      </c>
      <c r="HN36" s="158">
        <f t="shared" si="223"/>
        <v>33</v>
      </c>
      <c r="HO36" s="159" t="str">
        <f t="shared" si="224"/>
        <v>-</v>
      </c>
      <c r="HP36" s="159">
        <f t="shared" si="225"/>
        <v>1</v>
      </c>
      <c r="HQ36" s="159">
        <f t="shared" si="226"/>
        <v>0</v>
      </c>
      <c r="HR36" s="159" t="str">
        <f t="shared" si="227"/>
        <v>-</v>
      </c>
      <c r="HS36" s="180">
        <f t="shared" si="27"/>
        <v>26</v>
      </c>
      <c r="HT36" s="159">
        <f t="shared" si="228"/>
        <v>4</v>
      </c>
      <c r="HU36" s="160">
        <f t="shared" si="229"/>
        <v>58</v>
      </c>
      <c r="HV36" s="104">
        <f t="shared" si="8"/>
        <v>122</v>
      </c>
    </row>
    <row r="37" spans="1:230" ht="12.75" x14ac:dyDescent="0.2">
      <c r="A37" s="56"/>
      <c r="B37" s="57"/>
      <c r="C37" s="58" t="s">
        <v>6</v>
      </c>
      <c r="D37" s="59">
        <f t="shared" ref="D37:M37" si="230">SUM(D34:D36)</f>
        <v>320</v>
      </c>
      <c r="E37" s="59">
        <f t="shared" si="230"/>
        <v>39</v>
      </c>
      <c r="F37" s="59">
        <f t="shared" si="230"/>
        <v>1</v>
      </c>
      <c r="G37" s="59">
        <f t="shared" si="230"/>
        <v>3</v>
      </c>
      <c r="H37" s="59">
        <f t="shared" si="230"/>
        <v>1</v>
      </c>
      <c r="I37" s="128">
        <f t="shared" ref="I37" si="231">SUM(I34:I36)</f>
        <v>1</v>
      </c>
      <c r="J37" s="59">
        <f t="shared" si="230"/>
        <v>18</v>
      </c>
      <c r="K37" s="59">
        <f t="shared" si="230"/>
        <v>13</v>
      </c>
      <c r="L37" s="59">
        <f t="shared" si="230"/>
        <v>257</v>
      </c>
      <c r="M37" s="42">
        <f t="shared" si="230"/>
        <v>175</v>
      </c>
      <c r="N37" s="68">
        <f t="shared" ref="N37" si="232">SUM(N34:N36)</f>
        <v>0</v>
      </c>
      <c r="O37" s="69">
        <f t="shared" ref="O37" si="233">SUM(O34:O36)</f>
        <v>0</v>
      </c>
      <c r="P37" s="69">
        <f t="shared" ref="P37" si="234">SUM(P34:P36)</f>
        <v>0</v>
      </c>
      <c r="Q37" s="69">
        <f t="shared" ref="Q37" si="235">SUM(Q34:Q36)</f>
        <v>0</v>
      </c>
      <c r="R37" s="135">
        <f t="shared" ref="R37" si="236">SUM(R34:R36)</f>
        <v>0</v>
      </c>
      <c r="S37" s="69">
        <f t="shared" ref="S37" si="237">SUM(S34:S36)</f>
        <v>0</v>
      </c>
      <c r="T37" s="69">
        <f t="shared" ref="T37" si="238">SUM(T34:T36)</f>
        <v>0</v>
      </c>
      <c r="U37" s="70">
        <f t="shared" ref="U37:BH37" si="239">SUM(U34:U36)</f>
        <v>0</v>
      </c>
      <c r="V37" s="134">
        <f t="shared" si="239"/>
        <v>0</v>
      </c>
      <c r="W37" s="135">
        <f t="shared" si="239"/>
        <v>0</v>
      </c>
      <c r="X37" s="135">
        <f t="shared" si="239"/>
        <v>0</v>
      </c>
      <c r="Y37" s="135">
        <f t="shared" si="239"/>
        <v>0</v>
      </c>
      <c r="Z37" s="135">
        <f t="shared" si="239"/>
        <v>0</v>
      </c>
      <c r="AA37" s="135">
        <f t="shared" si="239"/>
        <v>2</v>
      </c>
      <c r="AB37" s="135">
        <f t="shared" si="239"/>
        <v>0</v>
      </c>
      <c r="AC37" s="136">
        <f t="shared" ref="AC37" si="240">SUM(AC34:AC36)</f>
        <v>0</v>
      </c>
      <c r="AD37" s="134">
        <f t="shared" si="239"/>
        <v>0</v>
      </c>
      <c r="AE37" s="135">
        <f t="shared" si="239"/>
        <v>0</v>
      </c>
      <c r="AF37" s="135">
        <f t="shared" si="239"/>
        <v>0</v>
      </c>
      <c r="AG37" s="135">
        <f t="shared" si="239"/>
        <v>0</v>
      </c>
      <c r="AH37" s="135">
        <f t="shared" si="239"/>
        <v>0</v>
      </c>
      <c r="AI37" s="135">
        <f t="shared" si="239"/>
        <v>3</v>
      </c>
      <c r="AJ37" s="135">
        <f t="shared" si="239"/>
        <v>0</v>
      </c>
      <c r="AK37" s="136">
        <f t="shared" ref="AK37" si="241">SUM(AK34:AK36)</f>
        <v>0</v>
      </c>
      <c r="AL37" s="134">
        <f t="shared" si="239"/>
        <v>0</v>
      </c>
      <c r="AM37" s="135">
        <f t="shared" si="239"/>
        <v>0</v>
      </c>
      <c r="AN37" s="135">
        <f t="shared" si="239"/>
        <v>0</v>
      </c>
      <c r="AO37" s="135">
        <f t="shared" si="239"/>
        <v>0</v>
      </c>
      <c r="AP37" s="135">
        <f t="shared" si="239"/>
        <v>0</v>
      </c>
      <c r="AQ37" s="135">
        <f t="shared" si="239"/>
        <v>5</v>
      </c>
      <c r="AR37" s="135">
        <f t="shared" si="239"/>
        <v>0</v>
      </c>
      <c r="AS37" s="136">
        <f t="shared" ref="AS37" si="242">SUM(AS34:AS36)</f>
        <v>0</v>
      </c>
      <c r="AT37" s="134">
        <f t="shared" si="239"/>
        <v>0</v>
      </c>
      <c r="AU37" s="135">
        <f t="shared" si="239"/>
        <v>0</v>
      </c>
      <c r="AV37" s="135">
        <f t="shared" si="239"/>
        <v>0</v>
      </c>
      <c r="AW37" s="135">
        <f t="shared" si="239"/>
        <v>0</v>
      </c>
      <c r="AX37" s="135">
        <f t="shared" si="239"/>
        <v>0</v>
      </c>
      <c r="AY37" s="135">
        <f t="shared" si="239"/>
        <v>5</v>
      </c>
      <c r="AZ37" s="135">
        <f t="shared" si="239"/>
        <v>0</v>
      </c>
      <c r="BA37" s="136">
        <f t="shared" ref="BA37" si="243">SUM(BA34:BA36)</f>
        <v>0</v>
      </c>
      <c r="BB37" s="134">
        <f t="shared" si="239"/>
        <v>0</v>
      </c>
      <c r="BC37" s="135">
        <f t="shared" si="239"/>
        <v>0</v>
      </c>
      <c r="BD37" s="135">
        <f t="shared" si="239"/>
        <v>0</v>
      </c>
      <c r="BE37" s="135">
        <f t="shared" si="239"/>
        <v>0</v>
      </c>
      <c r="BF37" s="135">
        <f t="shared" si="239"/>
        <v>0</v>
      </c>
      <c r="BG37" s="135">
        <f t="shared" si="239"/>
        <v>5</v>
      </c>
      <c r="BH37" s="135">
        <f t="shared" si="239"/>
        <v>0</v>
      </c>
      <c r="BI37" s="136">
        <f t="shared" ref="BI37" si="244">SUM(BI34:BI36)</f>
        <v>0</v>
      </c>
      <c r="BJ37" s="134">
        <f t="shared" ref="BJ37:CO37" si="245">SUM(BJ34:BJ36)</f>
        <v>0</v>
      </c>
      <c r="BK37" s="135">
        <f t="shared" si="245"/>
        <v>0</v>
      </c>
      <c r="BL37" s="135">
        <f t="shared" ref="BL37:BP37" si="246">SUM(BL34:BL36)</f>
        <v>0</v>
      </c>
      <c r="BM37" s="135">
        <f t="shared" si="246"/>
        <v>0</v>
      </c>
      <c r="BN37" s="135">
        <f t="shared" si="246"/>
        <v>0</v>
      </c>
      <c r="BO37" s="135">
        <f t="shared" si="246"/>
        <v>0</v>
      </c>
      <c r="BP37" s="135">
        <f t="shared" si="246"/>
        <v>0</v>
      </c>
      <c r="BQ37" s="136">
        <f t="shared" si="245"/>
        <v>0</v>
      </c>
      <c r="BR37" s="134">
        <f t="shared" si="245"/>
        <v>0</v>
      </c>
      <c r="BS37" s="135">
        <f t="shared" si="245"/>
        <v>0</v>
      </c>
      <c r="BT37" s="135">
        <f t="shared" si="245"/>
        <v>0</v>
      </c>
      <c r="BU37" s="135">
        <f t="shared" si="245"/>
        <v>0</v>
      </c>
      <c r="BV37" s="135">
        <f t="shared" si="245"/>
        <v>0</v>
      </c>
      <c r="BW37" s="135">
        <f t="shared" si="245"/>
        <v>11</v>
      </c>
      <c r="BX37" s="135">
        <f t="shared" si="245"/>
        <v>0</v>
      </c>
      <c r="BY37" s="136">
        <f t="shared" si="245"/>
        <v>0</v>
      </c>
      <c r="BZ37" s="134">
        <f t="shared" si="245"/>
        <v>4</v>
      </c>
      <c r="CA37" s="135">
        <f t="shared" si="245"/>
        <v>0</v>
      </c>
      <c r="CB37" s="135">
        <f t="shared" si="245"/>
        <v>0</v>
      </c>
      <c r="CC37" s="135">
        <f t="shared" si="245"/>
        <v>0</v>
      </c>
      <c r="CD37" s="135">
        <f t="shared" si="245"/>
        <v>0</v>
      </c>
      <c r="CE37" s="135">
        <f t="shared" ref="CE37" si="247">SUM(CE34:CE36)</f>
        <v>19</v>
      </c>
      <c r="CF37" s="135">
        <f t="shared" si="245"/>
        <v>2</v>
      </c>
      <c r="CG37" s="136">
        <f t="shared" si="245"/>
        <v>5</v>
      </c>
      <c r="CH37" s="134">
        <f t="shared" si="245"/>
        <v>9</v>
      </c>
      <c r="CI37" s="135">
        <f t="shared" si="245"/>
        <v>0</v>
      </c>
      <c r="CJ37" s="135">
        <f t="shared" si="245"/>
        <v>0</v>
      </c>
      <c r="CK37" s="135">
        <f t="shared" si="245"/>
        <v>0</v>
      </c>
      <c r="CL37" s="135">
        <f t="shared" si="245"/>
        <v>0</v>
      </c>
      <c r="CM37" s="135">
        <f t="shared" si="245"/>
        <v>26</v>
      </c>
      <c r="CN37" s="135">
        <f t="shared" si="245"/>
        <v>4</v>
      </c>
      <c r="CO37" s="136">
        <f t="shared" si="245"/>
        <v>12</v>
      </c>
      <c r="CP37" s="134">
        <f t="shared" ref="CP37:DM37" si="248">SUM(CP34:CP36)</f>
        <v>19</v>
      </c>
      <c r="CQ37" s="135">
        <f t="shared" si="248"/>
        <v>0</v>
      </c>
      <c r="CR37" s="135">
        <f t="shared" si="248"/>
        <v>0</v>
      </c>
      <c r="CS37" s="135">
        <f t="shared" si="248"/>
        <v>0</v>
      </c>
      <c r="CT37" s="135">
        <f t="shared" si="248"/>
        <v>0</v>
      </c>
      <c r="CU37" s="135">
        <f t="shared" si="248"/>
        <v>38</v>
      </c>
      <c r="CV37" s="135">
        <f t="shared" si="248"/>
        <v>5</v>
      </c>
      <c r="CW37" s="136">
        <f t="shared" si="248"/>
        <v>18</v>
      </c>
      <c r="CX37" s="134">
        <f t="shared" si="248"/>
        <v>29</v>
      </c>
      <c r="CY37" s="135">
        <f t="shared" si="248"/>
        <v>0</v>
      </c>
      <c r="CZ37" s="135">
        <f t="shared" si="248"/>
        <v>0</v>
      </c>
      <c r="DA37" s="135">
        <f t="shared" si="248"/>
        <v>0</v>
      </c>
      <c r="DB37" s="135">
        <f t="shared" si="248"/>
        <v>0</v>
      </c>
      <c r="DC37" s="135">
        <f t="shared" ref="DC37" si="249">SUM(DC34:DC36)</f>
        <v>44</v>
      </c>
      <c r="DD37" s="135">
        <f t="shared" si="248"/>
        <v>5</v>
      </c>
      <c r="DE37" s="136">
        <f t="shared" si="248"/>
        <v>25</v>
      </c>
      <c r="DF37" s="134">
        <f t="shared" si="248"/>
        <v>32</v>
      </c>
      <c r="DG37" s="135">
        <f t="shared" si="248"/>
        <v>0</v>
      </c>
      <c r="DH37" s="135">
        <f t="shared" si="248"/>
        <v>0</v>
      </c>
      <c r="DI37" s="135">
        <f t="shared" si="248"/>
        <v>0</v>
      </c>
      <c r="DJ37" s="135">
        <f t="shared" si="248"/>
        <v>0</v>
      </c>
      <c r="DK37" s="135">
        <f t="shared" si="248"/>
        <v>44</v>
      </c>
      <c r="DL37" s="135">
        <f t="shared" si="248"/>
        <v>5</v>
      </c>
      <c r="DM37" s="136">
        <f t="shared" si="248"/>
        <v>33</v>
      </c>
      <c r="DN37" s="134">
        <f t="shared" ref="DN37:ET37" si="250">SUM(DN34:DN36)</f>
        <v>0</v>
      </c>
      <c r="DO37" s="135">
        <f t="shared" si="250"/>
        <v>0</v>
      </c>
      <c r="DP37" s="135">
        <f t="shared" si="250"/>
        <v>0</v>
      </c>
      <c r="DQ37" s="135">
        <f t="shared" si="250"/>
        <v>0</v>
      </c>
      <c r="DR37" s="135">
        <f t="shared" si="250"/>
        <v>0</v>
      </c>
      <c r="DS37" s="135">
        <f t="shared" si="250"/>
        <v>0</v>
      </c>
      <c r="DT37" s="135">
        <f t="shared" si="250"/>
        <v>0</v>
      </c>
      <c r="DU37" s="136">
        <f t="shared" si="250"/>
        <v>0</v>
      </c>
      <c r="DV37" s="134">
        <f t="shared" si="250"/>
        <v>37</v>
      </c>
      <c r="DW37" s="135">
        <f t="shared" si="250"/>
        <v>0</v>
      </c>
      <c r="DX37" s="135">
        <f t="shared" si="250"/>
        <v>0</v>
      </c>
      <c r="DY37" s="135">
        <f t="shared" si="250"/>
        <v>0</v>
      </c>
      <c r="DZ37" s="135">
        <f t="shared" si="250"/>
        <v>0</v>
      </c>
      <c r="EA37" s="135">
        <f t="shared" si="250"/>
        <v>58</v>
      </c>
      <c r="EB37" s="135">
        <f t="shared" si="250"/>
        <v>5</v>
      </c>
      <c r="EC37" s="136">
        <f t="shared" si="250"/>
        <v>41</v>
      </c>
      <c r="ED37" s="134">
        <f t="shared" si="250"/>
        <v>53</v>
      </c>
      <c r="EE37" s="135">
        <f t="shared" si="250"/>
        <v>0</v>
      </c>
      <c r="EF37" s="135">
        <f t="shared" si="250"/>
        <v>0</v>
      </c>
      <c r="EG37" s="135">
        <f t="shared" si="250"/>
        <v>0</v>
      </c>
      <c r="EH37" s="135">
        <f t="shared" si="250"/>
        <v>0</v>
      </c>
      <c r="EI37" s="135">
        <f t="shared" si="250"/>
        <v>58</v>
      </c>
      <c r="EJ37" s="135">
        <f t="shared" si="250"/>
        <v>6</v>
      </c>
      <c r="EK37" s="136">
        <f t="shared" si="250"/>
        <v>45</v>
      </c>
      <c r="EL37" s="134">
        <f t="shared" si="250"/>
        <v>67</v>
      </c>
      <c r="EM37" s="135">
        <f t="shared" si="250"/>
        <v>0</v>
      </c>
      <c r="EN37" s="135">
        <f t="shared" si="250"/>
        <v>1</v>
      </c>
      <c r="EO37" s="135">
        <f t="shared" si="250"/>
        <v>0</v>
      </c>
      <c r="EP37" s="135">
        <f t="shared" si="250"/>
        <v>0</v>
      </c>
      <c r="EQ37" s="135">
        <f t="shared" ref="EQ37" si="251">SUM(EQ34:EQ36)</f>
        <v>68</v>
      </c>
      <c r="ER37" s="135">
        <f t="shared" si="250"/>
        <v>6</v>
      </c>
      <c r="ES37" s="136">
        <f t="shared" si="250"/>
        <v>49</v>
      </c>
      <c r="ET37" s="134">
        <f t="shared" si="250"/>
        <v>80</v>
      </c>
      <c r="EU37" s="135">
        <f t="shared" ref="EU37:FQ37" si="252">SUM(EU34:EU36)</f>
        <v>0</v>
      </c>
      <c r="EV37" s="135">
        <f t="shared" si="252"/>
        <v>4</v>
      </c>
      <c r="EW37" s="135">
        <f t="shared" si="252"/>
        <v>0</v>
      </c>
      <c r="EX37" s="135">
        <f t="shared" si="252"/>
        <v>0</v>
      </c>
      <c r="EY37" s="135">
        <f t="shared" si="252"/>
        <v>77</v>
      </c>
      <c r="EZ37" s="135">
        <f t="shared" si="252"/>
        <v>7</v>
      </c>
      <c r="FA37" s="136">
        <f t="shared" si="252"/>
        <v>53</v>
      </c>
      <c r="FB37" s="134">
        <f t="shared" si="252"/>
        <v>84</v>
      </c>
      <c r="FC37" s="135">
        <f t="shared" si="252"/>
        <v>0</v>
      </c>
      <c r="FD37" s="135">
        <f t="shared" si="252"/>
        <v>4</v>
      </c>
      <c r="FE37" s="135">
        <f t="shared" si="252"/>
        <v>0</v>
      </c>
      <c r="FF37" s="135">
        <f t="shared" si="252"/>
        <v>0</v>
      </c>
      <c r="FG37" s="135">
        <f t="shared" ref="FG37" si="253">SUM(FG34:FG36)</f>
        <v>92</v>
      </c>
      <c r="FH37" s="135">
        <f t="shared" si="252"/>
        <v>10</v>
      </c>
      <c r="FI37" s="136">
        <f t="shared" si="252"/>
        <v>59</v>
      </c>
      <c r="FJ37" s="134">
        <f t="shared" si="252"/>
        <v>90</v>
      </c>
      <c r="FK37" s="135">
        <f t="shared" si="252"/>
        <v>0</v>
      </c>
      <c r="FL37" s="135">
        <f t="shared" si="252"/>
        <v>4</v>
      </c>
      <c r="FM37" s="135">
        <f t="shared" si="252"/>
        <v>0</v>
      </c>
      <c r="FN37" s="135">
        <f t="shared" si="252"/>
        <v>0</v>
      </c>
      <c r="FO37" s="135">
        <f t="shared" si="252"/>
        <v>99</v>
      </c>
      <c r="FP37" s="135">
        <f t="shared" si="252"/>
        <v>10</v>
      </c>
      <c r="FQ37" s="136">
        <f t="shared" si="252"/>
        <v>60</v>
      </c>
      <c r="FR37" s="134">
        <f t="shared" ref="FR37:GO37" si="254">SUM(FR34:FR36)</f>
        <v>0</v>
      </c>
      <c r="FS37" s="135">
        <f t="shared" si="254"/>
        <v>0</v>
      </c>
      <c r="FT37" s="135">
        <f t="shared" si="254"/>
        <v>0</v>
      </c>
      <c r="FU37" s="135">
        <f t="shared" si="254"/>
        <v>0</v>
      </c>
      <c r="FV37" s="135">
        <f t="shared" si="254"/>
        <v>0</v>
      </c>
      <c r="FW37" s="135">
        <f t="shared" si="254"/>
        <v>0</v>
      </c>
      <c r="FX37" s="135">
        <f t="shared" si="254"/>
        <v>0</v>
      </c>
      <c r="FY37" s="136">
        <f t="shared" si="254"/>
        <v>0</v>
      </c>
      <c r="FZ37" s="134">
        <f t="shared" si="254"/>
        <v>92</v>
      </c>
      <c r="GA37" s="135">
        <f t="shared" si="254"/>
        <v>0</v>
      </c>
      <c r="GB37" s="135">
        <f t="shared" si="254"/>
        <v>4</v>
      </c>
      <c r="GC37" s="135">
        <f t="shared" si="254"/>
        <v>0</v>
      </c>
      <c r="GD37" s="135">
        <f t="shared" si="254"/>
        <v>0</v>
      </c>
      <c r="GE37" s="135">
        <f t="shared" ref="GE37" si="255">SUM(GE34:GE36)</f>
        <v>0</v>
      </c>
      <c r="GF37" s="135">
        <f t="shared" si="254"/>
        <v>11</v>
      </c>
      <c r="GG37" s="136">
        <f t="shared" si="254"/>
        <v>66</v>
      </c>
      <c r="GH37" s="134">
        <f t="shared" si="254"/>
        <v>100</v>
      </c>
      <c r="GI37" s="135">
        <f t="shared" si="254"/>
        <v>0</v>
      </c>
      <c r="GJ37" s="135">
        <f t="shared" si="254"/>
        <v>5</v>
      </c>
      <c r="GK37" s="135">
        <f t="shared" si="254"/>
        <v>0</v>
      </c>
      <c r="GL37" s="135">
        <f t="shared" si="254"/>
        <v>0</v>
      </c>
      <c r="GM37" s="135">
        <f t="shared" ref="GM37" si="256">SUM(GM34:GM36)</f>
        <v>0</v>
      </c>
      <c r="GN37" s="135">
        <f t="shared" si="254"/>
        <v>11</v>
      </c>
      <c r="GO37" s="136">
        <f t="shared" si="254"/>
        <v>74</v>
      </c>
      <c r="GP37" s="134">
        <f t="shared" ref="GP37:HM37" si="257">SUM(GP34:GP36)</f>
        <v>109</v>
      </c>
      <c r="GQ37" s="135">
        <f t="shared" si="257"/>
        <v>0</v>
      </c>
      <c r="GR37" s="135">
        <f t="shared" si="257"/>
        <v>5</v>
      </c>
      <c r="GS37" s="135">
        <f t="shared" si="257"/>
        <v>0</v>
      </c>
      <c r="GT37" s="135">
        <f t="shared" si="257"/>
        <v>0</v>
      </c>
      <c r="GU37" s="135">
        <f t="shared" si="257"/>
        <v>0</v>
      </c>
      <c r="GV37" s="135">
        <f t="shared" si="257"/>
        <v>16</v>
      </c>
      <c r="GW37" s="136">
        <f t="shared" si="257"/>
        <v>83</v>
      </c>
      <c r="GX37" s="134">
        <f t="shared" si="257"/>
        <v>119</v>
      </c>
      <c r="GY37" s="135">
        <f t="shared" si="257"/>
        <v>0</v>
      </c>
      <c r="GZ37" s="135">
        <f t="shared" si="257"/>
        <v>5</v>
      </c>
      <c r="HA37" s="135">
        <f t="shared" si="257"/>
        <v>0</v>
      </c>
      <c r="HB37" s="135">
        <f t="shared" si="257"/>
        <v>0</v>
      </c>
      <c r="HC37" s="135">
        <f t="shared" si="257"/>
        <v>0</v>
      </c>
      <c r="HD37" s="135">
        <f t="shared" si="257"/>
        <v>19</v>
      </c>
      <c r="HE37" s="136">
        <f t="shared" si="257"/>
        <v>94</v>
      </c>
      <c r="HF37" s="134">
        <f t="shared" si="257"/>
        <v>127</v>
      </c>
      <c r="HG37" s="135">
        <f t="shared" si="257"/>
        <v>0</v>
      </c>
      <c r="HH37" s="135">
        <f t="shared" si="257"/>
        <v>6</v>
      </c>
      <c r="HI37" s="135">
        <f t="shared" si="257"/>
        <v>0</v>
      </c>
      <c r="HJ37" s="135">
        <f t="shared" si="257"/>
        <v>0</v>
      </c>
      <c r="HK37" s="135">
        <f t="shared" si="257"/>
        <v>0</v>
      </c>
      <c r="HL37" s="135">
        <f t="shared" si="257"/>
        <v>21</v>
      </c>
      <c r="HM37" s="136">
        <f t="shared" si="257"/>
        <v>113</v>
      </c>
      <c r="HN37" s="134">
        <f t="shared" ref="HN37:HU37" si="258">SUM(HN34:HN36)</f>
        <v>127</v>
      </c>
      <c r="HO37" s="135">
        <f t="shared" si="258"/>
        <v>0</v>
      </c>
      <c r="HP37" s="135">
        <f t="shared" si="258"/>
        <v>6</v>
      </c>
      <c r="HQ37" s="135">
        <f t="shared" si="258"/>
        <v>0</v>
      </c>
      <c r="HR37" s="135">
        <f t="shared" si="258"/>
        <v>0</v>
      </c>
      <c r="HS37" s="188">
        <f t="shared" si="258"/>
        <v>99</v>
      </c>
      <c r="HT37" s="135">
        <f t="shared" si="258"/>
        <v>21</v>
      </c>
      <c r="HU37" s="136">
        <f t="shared" si="258"/>
        <v>113</v>
      </c>
      <c r="HV37" s="105">
        <f t="shared" si="8"/>
        <v>366</v>
      </c>
    </row>
    <row r="38" spans="1:230" ht="12.75" x14ac:dyDescent="0.2">
      <c r="A38" s="81" t="s">
        <v>45</v>
      </c>
      <c r="B38" s="234" t="s">
        <v>13</v>
      </c>
      <c r="C38" s="164" t="s">
        <v>96</v>
      </c>
      <c r="D38" s="94">
        <v>90</v>
      </c>
      <c r="E38" s="95">
        <v>29</v>
      </c>
      <c r="F38" s="95">
        <v>1</v>
      </c>
      <c r="G38" s="95">
        <v>2</v>
      </c>
      <c r="H38" s="95">
        <v>0</v>
      </c>
      <c r="I38" s="148">
        <v>0</v>
      </c>
      <c r="J38" s="95">
        <v>4</v>
      </c>
      <c r="K38" s="95">
        <v>2</v>
      </c>
      <c r="L38" s="95">
        <f>D38-E38-F38-G38-H38-I38-J38</f>
        <v>54</v>
      </c>
      <c r="M38" s="24">
        <v>75</v>
      </c>
      <c r="N38" s="90">
        <v>0</v>
      </c>
      <c r="O38" s="91">
        <v>0</v>
      </c>
      <c r="P38" s="91">
        <v>0</v>
      </c>
      <c r="Q38" s="91" t="s">
        <v>1</v>
      </c>
      <c r="R38" s="145" t="s">
        <v>1</v>
      </c>
      <c r="S38" s="91">
        <v>0</v>
      </c>
      <c r="T38" s="91">
        <v>0</v>
      </c>
      <c r="U38" s="73">
        <v>0</v>
      </c>
      <c r="V38" s="162">
        <v>1</v>
      </c>
      <c r="W38" s="163">
        <v>0</v>
      </c>
      <c r="X38" s="163">
        <v>0</v>
      </c>
      <c r="Y38" s="163" t="s">
        <v>1</v>
      </c>
      <c r="Z38" s="163" t="s">
        <v>1</v>
      </c>
      <c r="AA38" s="163">
        <v>0</v>
      </c>
      <c r="AB38" s="163">
        <v>0</v>
      </c>
      <c r="AC38" s="138">
        <v>1</v>
      </c>
      <c r="AD38" s="162">
        <v>1</v>
      </c>
      <c r="AE38" s="163">
        <v>0</v>
      </c>
      <c r="AF38" s="163">
        <v>0</v>
      </c>
      <c r="AG38" s="163" t="s">
        <v>1</v>
      </c>
      <c r="AH38" s="163" t="s">
        <v>1</v>
      </c>
      <c r="AI38" s="163">
        <v>0</v>
      </c>
      <c r="AJ38" s="163">
        <v>0</v>
      </c>
      <c r="AK38" s="138">
        <v>4</v>
      </c>
      <c r="AL38" s="162">
        <v>3</v>
      </c>
      <c r="AM38" s="163">
        <v>0</v>
      </c>
      <c r="AN38" s="163">
        <v>0</v>
      </c>
      <c r="AO38" s="163" t="s">
        <v>1</v>
      </c>
      <c r="AP38" s="163" t="s">
        <v>1</v>
      </c>
      <c r="AQ38" s="163">
        <v>0</v>
      </c>
      <c r="AR38" s="163">
        <v>0</v>
      </c>
      <c r="AS38" s="138">
        <v>6</v>
      </c>
      <c r="AT38" s="162">
        <v>4</v>
      </c>
      <c r="AU38" s="163">
        <v>0</v>
      </c>
      <c r="AV38" s="163">
        <v>0</v>
      </c>
      <c r="AW38" s="163" t="s">
        <v>1</v>
      </c>
      <c r="AX38" s="163" t="s">
        <v>1</v>
      </c>
      <c r="AY38" s="163">
        <v>0</v>
      </c>
      <c r="AZ38" s="163">
        <v>1</v>
      </c>
      <c r="BA38" s="138">
        <v>7</v>
      </c>
      <c r="BB38" s="162">
        <v>4</v>
      </c>
      <c r="BC38" s="163">
        <v>0</v>
      </c>
      <c r="BD38" s="163">
        <v>0</v>
      </c>
      <c r="BE38" s="163" t="s">
        <v>1</v>
      </c>
      <c r="BF38" s="163" t="s">
        <v>1</v>
      </c>
      <c r="BG38" s="163">
        <v>0</v>
      </c>
      <c r="BH38" s="163">
        <v>1</v>
      </c>
      <c r="BI38" s="138">
        <v>7</v>
      </c>
      <c r="BJ38" s="144" t="s">
        <v>1</v>
      </c>
      <c r="BK38" s="145" t="s">
        <v>1</v>
      </c>
      <c r="BL38" s="145" t="s">
        <v>1</v>
      </c>
      <c r="BM38" s="145" t="s">
        <v>1</v>
      </c>
      <c r="BN38" s="145" t="s">
        <v>1</v>
      </c>
      <c r="BO38" s="145" t="s">
        <v>1</v>
      </c>
      <c r="BP38" s="145" t="s">
        <v>1</v>
      </c>
      <c r="BQ38" s="138" t="s">
        <v>1</v>
      </c>
      <c r="BR38" s="162">
        <v>6</v>
      </c>
      <c r="BS38" s="163">
        <v>0</v>
      </c>
      <c r="BT38" s="163">
        <v>0</v>
      </c>
      <c r="BU38" s="163" t="s">
        <v>1</v>
      </c>
      <c r="BV38" s="163" t="s">
        <v>1</v>
      </c>
      <c r="BW38" s="163">
        <v>0</v>
      </c>
      <c r="BX38" s="163">
        <v>1</v>
      </c>
      <c r="BY38" s="138">
        <v>15</v>
      </c>
      <c r="BZ38" s="162">
        <v>9</v>
      </c>
      <c r="CA38" s="163">
        <v>0</v>
      </c>
      <c r="CB38" s="163">
        <v>1</v>
      </c>
      <c r="CC38" s="163" t="s">
        <v>1</v>
      </c>
      <c r="CD38" s="163" t="s">
        <v>1</v>
      </c>
      <c r="CE38" s="163">
        <v>1</v>
      </c>
      <c r="CF38" s="163">
        <v>3</v>
      </c>
      <c r="CG38" s="138">
        <v>19</v>
      </c>
      <c r="CH38" s="162">
        <v>14</v>
      </c>
      <c r="CI38" s="163">
        <v>0</v>
      </c>
      <c r="CJ38" s="163">
        <v>1</v>
      </c>
      <c r="CK38" s="163" t="s">
        <v>1</v>
      </c>
      <c r="CL38" s="163" t="s">
        <v>1</v>
      </c>
      <c r="CM38" s="163">
        <v>1</v>
      </c>
      <c r="CN38" s="163">
        <v>4</v>
      </c>
      <c r="CO38" s="138">
        <v>22</v>
      </c>
      <c r="CP38" s="162">
        <v>24</v>
      </c>
      <c r="CQ38" s="163">
        <v>0</v>
      </c>
      <c r="CR38" s="163">
        <v>1</v>
      </c>
      <c r="CS38" s="163" t="s">
        <v>1</v>
      </c>
      <c r="CT38" s="163" t="s">
        <v>1</v>
      </c>
      <c r="CU38" s="163">
        <v>2</v>
      </c>
      <c r="CV38" s="163">
        <v>4</v>
      </c>
      <c r="CW38" s="138">
        <v>27</v>
      </c>
      <c r="CX38" s="162">
        <v>29</v>
      </c>
      <c r="CY38" s="163">
        <v>0</v>
      </c>
      <c r="CZ38" s="163">
        <v>1</v>
      </c>
      <c r="DA38" s="163" t="s">
        <v>1</v>
      </c>
      <c r="DB38" s="163" t="s">
        <v>1</v>
      </c>
      <c r="DC38" s="163">
        <v>3</v>
      </c>
      <c r="DD38" s="163">
        <v>5</v>
      </c>
      <c r="DE38" s="138">
        <v>30</v>
      </c>
      <c r="DF38" s="162">
        <v>29</v>
      </c>
      <c r="DG38" s="163">
        <v>0</v>
      </c>
      <c r="DH38" s="163">
        <v>1</v>
      </c>
      <c r="DI38" s="163" t="s">
        <v>1</v>
      </c>
      <c r="DJ38" s="163" t="s">
        <v>1</v>
      </c>
      <c r="DK38" s="163">
        <v>3</v>
      </c>
      <c r="DL38" s="163">
        <v>5</v>
      </c>
      <c r="DM38" s="138">
        <v>30</v>
      </c>
      <c r="DN38" s="144" t="s">
        <v>1</v>
      </c>
      <c r="DO38" s="145" t="s">
        <v>1</v>
      </c>
      <c r="DP38" s="145" t="s">
        <v>1</v>
      </c>
      <c r="DQ38" s="145" t="s">
        <v>1</v>
      </c>
      <c r="DR38" s="145" t="s">
        <v>1</v>
      </c>
      <c r="DS38" s="145" t="s">
        <v>1</v>
      </c>
      <c r="DT38" s="145" t="s">
        <v>1</v>
      </c>
      <c r="DU38" s="138" t="s">
        <v>1</v>
      </c>
      <c r="DV38" s="162">
        <v>40</v>
      </c>
      <c r="DW38" s="163">
        <v>0</v>
      </c>
      <c r="DX38" s="163">
        <v>1</v>
      </c>
      <c r="DY38" s="163" t="s">
        <v>1</v>
      </c>
      <c r="DZ38" s="163" t="s">
        <v>1</v>
      </c>
      <c r="EA38" s="163">
        <v>3</v>
      </c>
      <c r="EB38" s="163">
        <v>7</v>
      </c>
      <c r="EC38" s="138">
        <v>38</v>
      </c>
      <c r="ED38" s="162">
        <v>61</v>
      </c>
      <c r="EE38" s="163">
        <v>0</v>
      </c>
      <c r="EF38" s="163">
        <v>1</v>
      </c>
      <c r="EG38" s="163" t="s">
        <v>1</v>
      </c>
      <c r="EH38" s="163" t="s">
        <v>1</v>
      </c>
      <c r="EI38" s="163">
        <v>3</v>
      </c>
      <c r="EJ38" s="163">
        <v>13</v>
      </c>
      <c r="EK38" s="138">
        <v>62</v>
      </c>
      <c r="EL38" s="162" t="s">
        <v>1</v>
      </c>
      <c r="EM38" s="163" t="s">
        <v>1</v>
      </c>
      <c r="EN38" s="163" t="s">
        <v>1</v>
      </c>
      <c r="EO38" s="163" t="s">
        <v>1</v>
      </c>
      <c r="EP38" s="163" t="s">
        <v>1</v>
      </c>
      <c r="EQ38" s="163">
        <v>3</v>
      </c>
      <c r="ER38" s="163" t="s">
        <v>1</v>
      </c>
      <c r="ES38" s="138" t="s">
        <v>1</v>
      </c>
      <c r="ET38" s="162" t="s">
        <v>1</v>
      </c>
      <c r="EU38" s="163" t="s">
        <v>1</v>
      </c>
      <c r="EV38" s="163" t="s">
        <v>1</v>
      </c>
      <c r="EW38" s="163" t="s">
        <v>1</v>
      </c>
      <c r="EX38" s="163" t="s">
        <v>1</v>
      </c>
      <c r="EY38" s="163">
        <v>3</v>
      </c>
      <c r="EZ38" s="163" t="s">
        <v>1</v>
      </c>
      <c r="FA38" s="138" t="s">
        <v>1</v>
      </c>
      <c r="FB38" s="162" t="s">
        <v>1</v>
      </c>
      <c r="FC38" s="163" t="s">
        <v>1</v>
      </c>
      <c r="FD38" s="163" t="s">
        <v>1</v>
      </c>
      <c r="FE38" s="163" t="s">
        <v>1</v>
      </c>
      <c r="FF38" s="163" t="s">
        <v>1</v>
      </c>
      <c r="FG38" s="163">
        <v>3</v>
      </c>
      <c r="FH38" s="163" t="s">
        <v>1</v>
      </c>
      <c r="FI38" s="138" t="s">
        <v>1</v>
      </c>
      <c r="FJ38" s="162" t="s">
        <v>1</v>
      </c>
      <c r="FK38" s="163" t="s">
        <v>1</v>
      </c>
      <c r="FL38" s="163" t="s">
        <v>1</v>
      </c>
      <c r="FM38" s="163" t="s">
        <v>1</v>
      </c>
      <c r="FN38" s="163" t="s">
        <v>1</v>
      </c>
      <c r="FO38" s="163">
        <v>3</v>
      </c>
      <c r="FP38" s="163" t="s">
        <v>1</v>
      </c>
      <c r="FQ38" s="138" t="s">
        <v>1</v>
      </c>
      <c r="FR38" s="144" t="s">
        <v>1</v>
      </c>
      <c r="FS38" s="145" t="s">
        <v>1</v>
      </c>
      <c r="FT38" s="145" t="s">
        <v>1</v>
      </c>
      <c r="FU38" s="145" t="s">
        <v>1</v>
      </c>
      <c r="FV38" s="145" t="s">
        <v>1</v>
      </c>
      <c r="FW38" s="145" t="s">
        <v>1</v>
      </c>
      <c r="FX38" s="145" t="s">
        <v>1</v>
      </c>
      <c r="FY38" s="138" t="s">
        <v>1</v>
      </c>
      <c r="FZ38" s="162" t="s">
        <v>1</v>
      </c>
      <c r="GA38" s="163" t="s">
        <v>1</v>
      </c>
      <c r="GB38" s="163" t="s">
        <v>1</v>
      </c>
      <c r="GC38" s="163" t="s">
        <v>1</v>
      </c>
      <c r="GD38" s="163" t="s">
        <v>1</v>
      </c>
      <c r="GE38" s="163" t="s">
        <v>1</v>
      </c>
      <c r="GF38" s="163" t="s">
        <v>1</v>
      </c>
      <c r="GG38" s="138" t="s">
        <v>1</v>
      </c>
      <c r="GH38" s="162" t="s">
        <v>1</v>
      </c>
      <c r="GI38" s="163" t="s">
        <v>1</v>
      </c>
      <c r="GJ38" s="163" t="s">
        <v>1</v>
      </c>
      <c r="GK38" s="163" t="s">
        <v>1</v>
      </c>
      <c r="GL38" s="163" t="s">
        <v>1</v>
      </c>
      <c r="GM38" s="163" t="s">
        <v>1</v>
      </c>
      <c r="GN38" s="163" t="s">
        <v>1</v>
      </c>
      <c r="GO38" s="138" t="s">
        <v>1</v>
      </c>
      <c r="GP38" s="162" t="s">
        <v>1</v>
      </c>
      <c r="GQ38" s="163" t="s">
        <v>1</v>
      </c>
      <c r="GR38" s="163" t="s">
        <v>1</v>
      </c>
      <c r="GS38" s="163" t="s">
        <v>1</v>
      </c>
      <c r="GT38" s="163" t="s">
        <v>1</v>
      </c>
      <c r="GU38" s="163" t="s">
        <v>1</v>
      </c>
      <c r="GV38" s="163" t="s">
        <v>1</v>
      </c>
      <c r="GW38" s="138" t="s">
        <v>1</v>
      </c>
      <c r="GX38" s="162" t="s">
        <v>1</v>
      </c>
      <c r="GY38" s="163" t="s">
        <v>1</v>
      </c>
      <c r="GZ38" s="163" t="s">
        <v>1</v>
      </c>
      <c r="HA38" s="163" t="s">
        <v>1</v>
      </c>
      <c r="HB38" s="163" t="s">
        <v>1</v>
      </c>
      <c r="HC38" s="163" t="s">
        <v>1</v>
      </c>
      <c r="HD38" s="163" t="s">
        <v>1</v>
      </c>
      <c r="HE38" s="138" t="s">
        <v>1</v>
      </c>
      <c r="HF38" s="162" t="s">
        <v>1</v>
      </c>
      <c r="HG38" s="163" t="s">
        <v>1</v>
      </c>
      <c r="HH38" s="163" t="s">
        <v>1</v>
      </c>
      <c r="HI38" s="163" t="s">
        <v>1</v>
      </c>
      <c r="HJ38" s="163" t="s">
        <v>1</v>
      </c>
      <c r="HK38" s="163" t="s">
        <v>1</v>
      </c>
      <c r="HL38" s="163" t="s">
        <v>1</v>
      </c>
      <c r="HM38" s="138" t="s">
        <v>1</v>
      </c>
      <c r="HN38" s="182">
        <f>ED38</f>
        <v>61</v>
      </c>
      <c r="HO38" s="179">
        <f t="shared" ref="HO38:HO41" si="259">EE38</f>
        <v>0</v>
      </c>
      <c r="HP38" s="179">
        <f t="shared" ref="HP38:HP41" si="260">EF38</f>
        <v>1</v>
      </c>
      <c r="HQ38" s="169" t="str">
        <f t="shared" ref="HQ38:HQ41" si="261">EG38</f>
        <v>-</v>
      </c>
      <c r="HR38" s="169" t="str">
        <f t="shared" ref="HR38:HR41" si="262">EH38</f>
        <v>-</v>
      </c>
      <c r="HS38" s="179">
        <f t="shared" si="27"/>
        <v>3</v>
      </c>
      <c r="HT38" s="179">
        <f t="shared" ref="HT38:HT41" si="263">EJ38</f>
        <v>13</v>
      </c>
      <c r="HU38" s="185">
        <f t="shared" ref="HU38:HU41" si="264">EK38</f>
        <v>62</v>
      </c>
      <c r="HV38" s="103">
        <f t="shared" si="8"/>
        <v>140</v>
      </c>
    </row>
    <row r="39" spans="1:230" ht="12.75" x14ac:dyDescent="0.2">
      <c r="A39" s="71">
        <v>32</v>
      </c>
      <c r="B39" s="235"/>
      <c r="C39" s="137" t="s">
        <v>97</v>
      </c>
      <c r="D39" s="96">
        <v>60</v>
      </c>
      <c r="E39" s="97">
        <v>9</v>
      </c>
      <c r="F39" s="97">
        <v>0</v>
      </c>
      <c r="G39" s="97">
        <v>1</v>
      </c>
      <c r="H39" s="97">
        <v>0</v>
      </c>
      <c r="I39" s="149">
        <v>0</v>
      </c>
      <c r="J39" s="97">
        <v>3</v>
      </c>
      <c r="K39" s="97">
        <v>1</v>
      </c>
      <c r="L39" s="97">
        <f>D39-E39-F39-G39-H39-I39-J39</f>
        <v>47</v>
      </c>
      <c r="M39" s="72" t="s">
        <v>1</v>
      </c>
      <c r="N39" s="93">
        <v>0</v>
      </c>
      <c r="O39" s="92" t="s">
        <v>1</v>
      </c>
      <c r="P39" s="92">
        <v>0</v>
      </c>
      <c r="Q39" s="92" t="s">
        <v>1</v>
      </c>
      <c r="R39" s="146" t="s">
        <v>1</v>
      </c>
      <c r="S39" s="92">
        <v>0</v>
      </c>
      <c r="T39" s="92">
        <v>0</v>
      </c>
      <c r="U39" s="67" t="s">
        <v>1</v>
      </c>
      <c r="V39" s="147">
        <v>0</v>
      </c>
      <c r="W39" s="146" t="s">
        <v>1</v>
      </c>
      <c r="X39" s="146">
        <v>0</v>
      </c>
      <c r="Y39" s="146" t="s">
        <v>1</v>
      </c>
      <c r="Z39" s="146" t="s">
        <v>1</v>
      </c>
      <c r="AA39" s="146">
        <v>0</v>
      </c>
      <c r="AB39" s="146">
        <v>0</v>
      </c>
      <c r="AC39" s="160" t="s">
        <v>1</v>
      </c>
      <c r="AD39" s="147">
        <v>1</v>
      </c>
      <c r="AE39" s="146" t="s">
        <v>1</v>
      </c>
      <c r="AF39" s="146">
        <v>0</v>
      </c>
      <c r="AG39" s="146" t="s">
        <v>1</v>
      </c>
      <c r="AH39" s="146" t="s">
        <v>1</v>
      </c>
      <c r="AI39" s="146">
        <v>0</v>
      </c>
      <c r="AJ39" s="146">
        <v>1</v>
      </c>
      <c r="AK39" s="160" t="s">
        <v>1</v>
      </c>
      <c r="AL39" s="147">
        <v>1</v>
      </c>
      <c r="AM39" s="146" t="s">
        <v>1</v>
      </c>
      <c r="AN39" s="146">
        <v>0</v>
      </c>
      <c r="AO39" s="146" t="s">
        <v>1</v>
      </c>
      <c r="AP39" s="146" t="s">
        <v>1</v>
      </c>
      <c r="AQ39" s="146">
        <v>0</v>
      </c>
      <c r="AR39" s="146">
        <v>1</v>
      </c>
      <c r="AS39" s="160" t="s">
        <v>1</v>
      </c>
      <c r="AT39" s="147">
        <v>1</v>
      </c>
      <c r="AU39" s="146" t="s">
        <v>1</v>
      </c>
      <c r="AV39" s="146">
        <v>0</v>
      </c>
      <c r="AW39" s="146" t="s">
        <v>1</v>
      </c>
      <c r="AX39" s="146" t="s">
        <v>1</v>
      </c>
      <c r="AY39" s="146">
        <v>0</v>
      </c>
      <c r="AZ39" s="146">
        <v>1</v>
      </c>
      <c r="BA39" s="160" t="s">
        <v>1</v>
      </c>
      <c r="BB39" s="147">
        <v>1</v>
      </c>
      <c r="BC39" s="146" t="s">
        <v>1</v>
      </c>
      <c r="BD39" s="146">
        <v>0</v>
      </c>
      <c r="BE39" s="146" t="s">
        <v>1</v>
      </c>
      <c r="BF39" s="146" t="s">
        <v>1</v>
      </c>
      <c r="BG39" s="146">
        <v>0</v>
      </c>
      <c r="BH39" s="146">
        <v>1</v>
      </c>
      <c r="BI39" s="160" t="s">
        <v>1</v>
      </c>
      <c r="BJ39" s="147" t="s">
        <v>1</v>
      </c>
      <c r="BK39" s="146" t="s">
        <v>1</v>
      </c>
      <c r="BL39" s="146" t="s">
        <v>1</v>
      </c>
      <c r="BM39" s="146" t="s">
        <v>1</v>
      </c>
      <c r="BN39" s="146" t="s">
        <v>1</v>
      </c>
      <c r="BO39" s="146" t="s">
        <v>1</v>
      </c>
      <c r="BP39" s="146" t="s">
        <v>1</v>
      </c>
      <c r="BQ39" s="133" t="s">
        <v>1</v>
      </c>
      <c r="BR39" s="147">
        <v>1</v>
      </c>
      <c r="BS39" s="146" t="s">
        <v>1</v>
      </c>
      <c r="BT39" s="146">
        <v>0</v>
      </c>
      <c r="BU39" s="146" t="s">
        <v>1</v>
      </c>
      <c r="BV39" s="146" t="s">
        <v>1</v>
      </c>
      <c r="BW39" s="146">
        <v>0</v>
      </c>
      <c r="BX39" s="146">
        <v>1</v>
      </c>
      <c r="BY39" s="160" t="s">
        <v>1</v>
      </c>
      <c r="BZ39" s="147">
        <v>1</v>
      </c>
      <c r="CA39" s="146" t="s">
        <v>1</v>
      </c>
      <c r="CB39" s="146">
        <v>0</v>
      </c>
      <c r="CC39" s="146" t="s">
        <v>1</v>
      </c>
      <c r="CD39" s="146" t="s">
        <v>1</v>
      </c>
      <c r="CE39" s="146">
        <v>0</v>
      </c>
      <c r="CF39" s="146">
        <v>1</v>
      </c>
      <c r="CG39" s="160" t="s">
        <v>1</v>
      </c>
      <c r="CH39" s="147">
        <v>1</v>
      </c>
      <c r="CI39" s="146" t="s">
        <v>1</v>
      </c>
      <c r="CJ39" s="146">
        <v>0</v>
      </c>
      <c r="CK39" s="146" t="s">
        <v>1</v>
      </c>
      <c r="CL39" s="146" t="s">
        <v>1</v>
      </c>
      <c r="CM39" s="146">
        <v>0</v>
      </c>
      <c r="CN39" s="146">
        <v>2</v>
      </c>
      <c r="CO39" s="160" t="s">
        <v>1</v>
      </c>
      <c r="CP39" s="147">
        <v>5</v>
      </c>
      <c r="CQ39" s="146" t="s">
        <v>1</v>
      </c>
      <c r="CR39" s="146">
        <v>0</v>
      </c>
      <c r="CS39" s="146" t="s">
        <v>1</v>
      </c>
      <c r="CT39" s="146" t="s">
        <v>1</v>
      </c>
      <c r="CU39" s="146">
        <v>0</v>
      </c>
      <c r="CV39" s="146">
        <v>2</v>
      </c>
      <c r="CW39" s="160" t="s">
        <v>1</v>
      </c>
      <c r="CX39" s="147">
        <v>6</v>
      </c>
      <c r="CY39" s="146" t="s">
        <v>1</v>
      </c>
      <c r="CZ39" s="146">
        <v>0</v>
      </c>
      <c r="DA39" s="146" t="s">
        <v>1</v>
      </c>
      <c r="DB39" s="146" t="s">
        <v>1</v>
      </c>
      <c r="DC39" s="146">
        <v>0</v>
      </c>
      <c r="DD39" s="146">
        <v>3</v>
      </c>
      <c r="DE39" s="160" t="s">
        <v>1</v>
      </c>
      <c r="DF39" s="147">
        <v>6</v>
      </c>
      <c r="DG39" s="146" t="s">
        <v>1</v>
      </c>
      <c r="DH39" s="146">
        <v>0</v>
      </c>
      <c r="DI39" s="146" t="s">
        <v>1</v>
      </c>
      <c r="DJ39" s="146" t="s">
        <v>1</v>
      </c>
      <c r="DK39" s="146">
        <v>0</v>
      </c>
      <c r="DL39" s="146">
        <v>3</v>
      </c>
      <c r="DM39" s="160" t="s">
        <v>1</v>
      </c>
      <c r="DN39" s="147" t="s">
        <v>1</v>
      </c>
      <c r="DO39" s="146" t="s">
        <v>1</v>
      </c>
      <c r="DP39" s="146" t="s">
        <v>1</v>
      </c>
      <c r="DQ39" s="146" t="s">
        <v>1</v>
      </c>
      <c r="DR39" s="146" t="s">
        <v>1</v>
      </c>
      <c r="DS39" s="146" t="s">
        <v>1</v>
      </c>
      <c r="DT39" s="146" t="s">
        <v>1</v>
      </c>
      <c r="DU39" s="133" t="s">
        <v>1</v>
      </c>
      <c r="DV39" s="147">
        <v>10</v>
      </c>
      <c r="DW39" s="146" t="s">
        <v>1</v>
      </c>
      <c r="DX39" s="146">
        <v>0</v>
      </c>
      <c r="DY39" s="146" t="s">
        <v>1</v>
      </c>
      <c r="DZ39" s="146" t="s">
        <v>1</v>
      </c>
      <c r="EA39" s="146">
        <v>0</v>
      </c>
      <c r="EB39" s="146">
        <v>3</v>
      </c>
      <c r="EC39" s="160" t="s">
        <v>1</v>
      </c>
      <c r="ED39" s="147">
        <v>19</v>
      </c>
      <c r="EE39" s="146" t="s">
        <v>1</v>
      </c>
      <c r="EF39" s="146">
        <v>0</v>
      </c>
      <c r="EG39" s="146" t="s">
        <v>1</v>
      </c>
      <c r="EH39" s="146" t="s">
        <v>1</v>
      </c>
      <c r="EI39" s="146">
        <v>0</v>
      </c>
      <c r="EJ39" s="146">
        <v>10</v>
      </c>
      <c r="EK39" s="160" t="s">
        <v>1</v>
      </c>
      <c r="EL39" s="147" t="s">
        <v>1</v>
      </c>
      <c r="EM39" s="146" t="s">
        <v>1</v>
      </c>
      <c r="EN39" s="146" t="s">
        <v>1</v>
      </c>
      <c r="EO39" s="146" t="s">
        <v>1</v>
      </c>
      <c r="EP39" s="146" t="s">
        <v>1</v>
      </c>
      <c r="EQ39" s="146">
        <v>0</v>
      </c>
      <c r="ER39" s="146" t="s">
        <v>1</v>
      </c>
      <c r="ES39" s="160" t="s">
        <v>1</v>
      </c>
      <c r="ET39" s="147" t="s">
        <v>1</v>
      </c>
      <c r="EU39" s="146" t="s">
        <v>1</v>
      </c>
      <c r="EV39" s="146" t="s">
        <v>1</v>
      </c>
      <c r="EW39" s="146" t="s">
        <v>1</v>
      </c>
      <c r="EX39" s="146" t="s">
        <v>1</v>
      </c>
      <c r="EY39" s="146">
        <v>0</v>
      </c>
      <c r="EZ39" s="146" t="s">
        <v>1</v>
      </c>
      <c r="FA39" s="160" t="s">
        <v>1</v>
      </c>
      <c r="FB39" s="147" t="s">
        <v>1</v>
      </c>
      <c r="FC39" s="146" t="s">
        <v>1</v>
      </c>
      <c r="FD39" s="146" t="s">
        <v>1</v>
      </c>
      <c r="FE39" s="146" t="s">
        <v>1</v>
      </c>
      <c r="FF39" s="146" t="s">
        <v>1</v>
      </c>
      <c r="FG39" s="146">
        <v>0</v>
      </c>
      <c r="FH39" s="146" t="s">
        <v>1</v>
      </c>
      <c r="FI39" s="160" t="s">
        <v>1</v>
      </c>
      <c r="FJ39" s="147" t="s">
        <v>1</v>
      </c>
      <c r="FK39" s="146" t="s">
        <v>1</v>
      </c>
      <c r="FL39" s="146" t="s">
        <v>1</v>
      </c>
      <c r="FM39" s="146" t="s">
        <v>1</v>
      </c>
      <c r="FN39" s="146" t="s">
        <v>1</v>
      </c>
      <c r="FO39" s="146">
        <v>0</v>
      </c>
      <c r="FP39" s="146" t="s">
        <v>1</v>
      </c>
      <c r="FQ39" s="160" t="s">
        <v>1</v>
      </c>
      <c r="FR39" s="147" t="s">
        <v>1</v>
      </c>
      <c r="FS39" s="146" t="s">
        <v>1</v>
      </c>
      <c r="FT39" s="146" t="s">
        <v>1</v>
      </c>
      <c r="FU39" s="146" t="s">
        <v>1</v>
      </c>
      <c r="FV39" s="146" t="s">
        <v>1</v>
      </c>
      <c r="FW39" s="146" t="s">
        <v>1</v>
      </c>
      <c r="FX39" s="146" t="s">
        <v>1</v>
      </c>
      <c r="FY39" s="133" t="s">
        <v>1</v>
      </c>
      <c r="FZ39" s="147" t="s">
        <v>1</v>
      </c>
      <c r="GA39" s="146" t="s">
        <v>1</v>
      </c>
      <c r="GB39" s="146" t="s">
        <v>1</v>
      </c>
      <c r="GC39" s="146" t="s">
        <v>1</v>
      </c>
      <c r="GD39" s="146" t="s">
        <v>1</v>
      </c>
      <c r="GE39" s="146" t="s">
        <v>1</v>
      </c>
      <c r="GF39" s="146" t="s">
        <v>1</v>
      </c>
      <c r="GG39" s="160" t="s">
        <v>1</v>
      </c>
      <c r="GH39" s="147" t="s">
        <v>1</v>
      </c>
      <c r="GI39" s="146" t="s">
        <v>1</v>
      </c>
      <c r="GJ39" s="146" t="s">
        <v>1</v>
      </c>
      <c r="GK39" s="146" t="s">
        <v>1</v>
      </c>
      <c r="GL39" s="146" t="s">
        <v>1</v>
      </c>
      <c r="GM39" s="146" t="s">
        <v>1</v>
      </c>
      <c r="GN39" s="146" t="s">
        <v>1</v>
      </c>
      <c r="GO39" s="160" t="s">
        <v>1</v>
      </c>
      <c r="GP39" s="147" t="s">
        <v>1</v>
      </c>
      <c r="GQ39" s="146" t="s">
        <v>1</v>
      </c>
      <c r="GR39" s="146" t="s">
        <v>1</v>
      </c>
      <c r="GS39" s="146" t="s">
        <v>1</v>
      </c>
      <c r="GT39" s="146" t="s">
        <v>1</v>
      </c>
      <c r="GU39" s="146" t="s">
        <v>1</v>
      </c>
      <c r="GV39" s="146" t="s">
        <v>1</v>
      </c>
      <c r="GW39" s="160" t="s">
        <v>1</v>
      </c>
      <c r="GX39" s="147" t="s">
        <v>1</v>
      </c>
      <c r="GY39" s="146" t="s">
        <v>1</v>
      </c>
      <c r="GZ39" s="146" t="s">
        <v>1</v>
      </c>
      <c r="HA39" s="146" t="s">
        <v>1</v>
      </c>
      <c r="HB39" s="146" t="s">
        <v>1</v>
      </c>
      <c r="HC39" s="146" t="s">
        <v>1</v>
      </c>
      <c r="HD39" s="146" t="s">
        <v>1</v>
      </c>
      <c r="HE39" s="160" t="s">
        <v>1</v>
      </c>
      <c r="HF39" s="147" t="s">
        <v>1</v>
      </c>
      <c r="HG39" s="146" t="s">
        <v>1</v>
      </c>
      <c r="HH39" s="146" t="s">
        <v>1</v>
      </c>
      <c r="HI39" s="146" t="s">
        <v>1</v>
      </c>
      <c r="HJ39" s="146" t="s">
        <v>1</v>
      </c>
      <c r="HK39" s="146" t="s">
        <v>1</v>
      </c>
      <c r="HL39" s="146" t="s">
        <v>1</v>
      </c>
      <c r="HM39" s="160" t="s">
        <v>1</v>
      </c>
      <c r="HN39" s="184">
        <f t="shared" ref="HN39:HN41" si="265">ED39</f>
        <v>19</v>
      </c>
      <c r="HO39" s="171" t="str">
        <f t="shared" si="259"/>
        <v>-</v>
      </c>
      <c r="HP39" s="181">
        <f t="shared" si="260"/>
        <v>0</v>
      </c>
      <c r="HQ39" s="171" t="str">
        <f t="shared" si="261"/>
        <v>-</v>
      </c>
      <c r="HR39" s="171" t="str">
        <f t="shared" si="262"/>
        <v>-</v>
      </c>
      <c r="HS39" s="181">
        <f t="shared" si="27"/>
        <v>0</v>
      </c>
      <c r="HT39" s="181">
        <f t="shared" si="263"/>
        <v>10</v>
      </c>
      <c r="HU39" s="172" t="str">
        <f t="shared" si="264"/>
        <v>-</v>
      </c>
      <c r="HV39" s="104">
        <f t="shared" si="8"/>
        <v>29</v>
      </c>
    </row>
    <row r="40" spans="1:230" ht="12.75" x14ac:dyDescent="0.2">
      <c r="A40" s="82" t="s">
        <v>46</v>
      </c>
      <c r="B40" s="236"/>
      <c r="C40" s="165" t="s">
        <v>98</v>
      </c>
      <c r="D40" s="28">
        <v>90</v>
      </c>
      <c r="E40" s="25">
        <v>11</v>
      </c>
      <c r="F40" s="25">
        <v>0</v>
      </c>
      <c r="G40" s="25">
        <v>1</v>
      </c>
      <c r="H40" s="25">
        <v>1</v>
      </c>
      <c r="I40" s="118">
        <v>0</v>
      </c>
      <c r="J40" s="25">
        <v>15</v>
      </c>
      <c r="K40" s="25">
        <v>13</v>
      </c>
      <c r="L40" s="25">
        <f>D40-E40-F40-G40-H40-I40-J40</f>
        <v>62</v>
      </c>
      <c r="M40" s="26">
        <v>60</v>
      </c>
      <c r="N40" s="65">
        <v>0</v>
      </c>
      <c r="O40" s="66" t="s">
        <v>1</v>
      </c>
      <c r="P40" s="66">
        <v>0</v>
      </c>
      <c r="Q40" s="66">
        <v>0</v>
      </c>
      <c r="R40" s="132" t="s">
        <v>1</v>
      </c>
      <c r="S40" s="66">
        <v>2</v>
      </c>
      <c r="T40" s="66">
        <v>0</v>
      </c>
      <c r="U40" s="67">
        <v>0</v>
      </c>
      <c r="V40" s="158">
        <v>2</v>
      </c>
      <c r="W40" s="159" t="s">
        <v>1</v>
      </c>
      <c r="X40" s="159">
        <v>0</v>
      </c>
      <c r="Y40" s="159">
        <v>0</v>
      </c>
      <c r="Z40" s="159" t="s">
        <v>1</v>
      </c>
      <c r="AA40" s="159">
        <v>2</v>
      </c>
      <c r="AB40" s="159">
        <v>0</v>
      </c>
      <c r="AC40" s="160">
        <v>0</v>
      </c>
      <c r="AD40" s="158">
        <v>2</v>
      </c>
      <c r="AE40" s="159" t="s">
        <v>1</v>
      </c>
      <c r="AF40" s="159">
        <v>0</v>
      </c>
      <c r="AG40" s="159">
        <v>0</v>
      </c>
      <c r="AH40" s="159" t="s">
        <v>1</v>
      </c>
      <c r="AI40" s="159">
        <v>3</v>
      </c>
      <c r="AJ40" s="159">
        <v>0</v>
      </c>
      <c r="AK40" s="160">
        <v>0</v>
      </c>
      <c r="AL40" s="158">
        <v>3</v>
      </c>
      <c r="AM40" s="159" t="s">
        <v>1</v>
      </c>
      <c r="AN40" s="159">
        <v>0</v>
      </c>
      <c r="AO40" s="159">
        <v>0</v>
      </c>
      <c r="AP40" s="159" t="s">
        <v>1</v>
      </c>
      <c r="AQ40" s="159">
        <v>3</v>
      </c>
      <c r="AR40" s="159">
        <v>0</v>
      </c>
      <c r="AS40" s="160">
        <v>2</v>
      </c>
      <c r="AT40" s="158">
        <v>3</v>
      </c>
      <c r="AU40" s="159" t="s">
        <v>1</v>
      </c>
      <c r="AV40" s="159">
        <v>0</v>
      </c>
      <c r="AW40" s="159">
        <v>0</v>
      </c>
      <c r="AX40" s="159" t="s">
        <v>1</v>
      </c>
      <c r="AY40" s="159">
        <v>4</v>
      </c>
      <c r="AZ40" s="159">
        <v>0</v>
      </c>
      <c r="BA40" s="160">
        <v>2</v>
      </c>
      <c r="BB40" s="158">
        <v>3</v>
      </c>
      <c r="BC40" s="159" t="s">
        <v>1</v>
      </c>
      <c r="BD40" s="159">
        <v>0</v>
      </c>
      <c r="BE40" s="159">
        <v>0</v>
      </c>
      <c r="BF40" s="159" t="s">
        <v>1</v>
      </c>
      <c r="BG40" s="159">
        <v>4</v>
      </c>
      <c r="BH40" s="159">
        <v>0</v>
      </c>
      <c r="BI40" s="160">
        <v>2</v>
      </c>
      <c r="BJ40" s="131" t="s">
        <v>1</v>
      </c>
      <c r="BK40" s="132" t="s">
        <v>1</v>
      </c>
      <c r="BL40" s="132" t="s">
        <v>1</v>
      </c>
      <c r="BM40" s="132" t="s">
        <v>1</v>
      </c>
      <c r="BN40" s="132" t="s">
        <v>1</v>
      </c>
      <c r="BO40" s="132" t="s">
        <v>1</v>
      </c>
      <c r="BP40" s="132" t="s">
        <v>1</v>
      </c>
      <c r="BQ40" s="133" t="s">
        <v>1</v>
      </c>
      <c r="BR40" s="158">
        <v>6</v>
      </c>
      <c r="BS40" s="159" t="s">
        <v>1</v>
      </c>
      <c r="BT40" s="159">
        <v>0</v>
      </c>
      <c r="BU40" s="159">
        <v>0</v>
      </c>
      <c r="BV40" s="159" t="s">
        <v>1</v>
      </c>
      <c r="BW40" s="159">
        <v>9</v>
      </c>
      <c r="BX40" s="159">
        <v>2</v>
      </c>
      <c r="BY40" s="160">
        <v>4</v>
      </c>
      <c r="BZ40" s="158">
        <v>24</v>
      </c>
      <c r="CA40" s="159" t="s">
        <v>1</v>
      </c>
      <c r="CB40" s="159">
        <v>0</v>
      </c>
      <c r="CC40" s="159">
        <v>0</v>
      </c>
      <c r="CD40" s="159" t="s">
        <v>1</v>
      </c>
      <c r="CE40" s="159">
        <v>11</v>
      </c>
      <c r="CF40" s="159">
        <v>3</v>
      </c>
      <c r="CG40" s="160">
        <v>10</v>
      </c>
      <c r="CH40" s="158">
        <v>39</v>
      </c>
      <c r="CI40" s="159" t="s">
        <v>1</v>
      </c>
      <c r="CJ40" s="159">
        <v>0</v>
      </c>
      <c r="CK40" s="159">
        <v>0</v>
      </c>
      <c r="CL40" s="159" t="s">
        <v>1</v>
      </c>
      <c r="CM40" s="159">
        <v>13</v>
      </c>
      <c r="CN40" s="159">
        <v>5</v>
      </c>
      <c r="CO40" s="160">
        <v>17</v>
      </c>
      <c r="CP40" s="158">
        <v>45</v>
      </c>
      <c r="CQ40" s="159" t="s">
        <v>1</v>
      </c>
      <c r="CR40" s="159">
        <v>0</v>
      </c>
      <c r="CS40" s="159">
        <v>0</v>
      </c>
      <c r="CT40" s="159" t="s">
        <v>1</v>
      </c>
      <c r="CU40" s="159">
        <v>14</v>
      </c>
      <c r="CV40" s="159">
        <v>8</v>
      </c>
      <c r="CW40" s="160">
        <v>25</v>
      </c>
      <c r="CX40" s="158">
        <v>49</v>
      </c>
      <c r="CY40" s="159" t="s">
        <v>1</v>
      </c>
      <c r="CZ40" s="159">
        <v>0</v>
      </c>
      <c r="DA40" s="159">
        <v>1</v>
      </c>
      <c r="DB40" s="159" t="s">
        <v>1</v>
      </c>
      <c r="DC40" s="159">
        <v>18</v>
      </c>
      <c r="DD40" s="159">
        <v>9</v>
      </c>
      <c r="DE40" s="160">
        <v>35</v>
      </c>
      <c r="DF40" s="158">
        <v>49</v>
      </c>
      <c r="DG40" s="159" t="s">
        <v>1</v>
      </c>
      <c r="DH40" s="159">
        <v>0</v>
      </c>
      <c r="DI40" s="159">
        <v>1</v>
      </c>
      <c r="DJ40" s="159" t="s">
        <v>1</v>
      </c>
      <c r="DK40" s="159">
        <v>18</v>
      </c>
      <c r="DL40" s="159">
        <v>9</v>
      </c>
      <c r="DM40" s="160">
        <v>35</v>
      </c>
      <c r="DN40" s="131" t="s">
        <v>1</v>
      </c>
      <c r="DO40" s="132" t="s">
        <v>1</v>
      </c>
      <c r="DP40" s="132" t="s">
        <v>1</v>
      </c>
      <c r="DQ40" s="132" t="s">
        <v>1</v>
      </c>
      <c r="DR40" s="132" t="s">
        <v>1</v>
      </c>
      <c r="DS40" s="132" t="s">
        <v>1</v>
      </c>
      <c r="DT40" s="132" t="s">
        <v>1</v>
      </c>
      <c r="DU40" s="133" t="s">
        <v>1</v>
      </c>
      <c r="DV40" s="158">
        <v>58</v>
      </c>
      <c r="DW40" s="159" t="s">
        <v>1</v>
      </c>
      <c r="DX40" s="159">
        <v>0</v>
      </c>
      <c r="DY40" s="159">
        <v>0</v>
      </c>
      <c r="DZ40" s="159" t="s">
        <v>1</v>
      </c>
      <c r="EA40" s="159">
        <v>19</v>
      </c>
      <c r="EB40" s="159">
        <v>12</v>
      </c>
      <c r="EC40" s="160">
        <v>45</v>
      </c>
      <c r="ED40" s="158">
        <v>66</v>
      </c>
      <c r="EE40" s="159">
        <v>1</v>
      </c>
      <c r="EF40" s="159">
        <v>0</v>
      </c>
      <c r="EG40" s="159">
        <v>0</v>
      </c>
      <c r="EH40" s="159" t="s">
        <v>1</v>
      </c>
      <c r="EI40" s="159">
        <v>19</v>
      </c>
      <c r="EJ40" s="159">
        <v>14</v>
      </c>
      <c r="EK40" s="160">
        <v>70</v>
      </c>
      <c r="EL40" s="158" t="s">
        <v>1</v>
      </c>
      <c r="EM40" s="159" t="s">
        <v>1</v>
      </c>
      <c r="EN40" s="159" t="s">
        <v>1</v>
      </c>
      <c r="EO40" s="159" t="s">
        <v>1</v>
      </c>
      <c r="EP40" s="159" t="s">
        <v>1</v>
      </c>
      <c r="EQ40" s="159">
        <v>21</v>
      </c>
      <c r="ER40" s="159" t="s">
        <v>1</v>
      </c>
      <c r="ES40" s="160" t="s">
        <v>1</v>
      </c>
      <c r="ET40" s="158" t="s">
        <v>1</v>
      </c>
      <c r="EU40" s="159" t="s">
        <v>1</v>
      </c>
      <c r="EV40" s="159" t="s">
        <v>1</v>
      </c>
      <c r="EW40" s="159" t="s">
        <v>1</v>
      </c>
      <c r="EX40" s="159" t="s">
        <v>1</v>
      </c>
      <c r="EY40" s="159">
        <v>21</v>
      </c>
      <c r="EZ40" s="159" t="s">
        <v>1</v>
      </c>
      <c r="FA40" s="160" t="s">
        <v>1</v>
      </c>
      <c r="FB40" s="158" t="s">
        <v>1</v>
      </c>
      <c r="FC40" s="159" t="s">
        <v>1</v>
      </c>
      <c r="FD40" s="159" t="s">
        <v>1</v>
      </c>
      <c r="FE40" s="159" t="s">
        <v>1</v>
      </c>
      <c r="FF40" s="159" t="s">
        <v>1</v>
      </c>
      <c r="FG40" s="159">
        <v>24</v>
      </c>
      <c r="FH40" s="159" t="s">
        <v>1</v>
      </c>
      <c r="FI40" s="160" t="s">
        <v>1</v>
      </c>
      <c r="FJ40" s="158" t="s">
        <v>1</v>
      </c>
      <c r="FK40" s="159" t="s">
        <v>1</v>
      </c>
      <c r="FL40" s="159" t="s">
        <v>1</v>
      </c>
      <c r="FM40" s="159" t="s">
        <v>1</v>
      </c>
      <c r="FN40" s="159" t="s">
        <v>1</v>
      </c>
      <c r="FO40" s="159">
        <v>25</v>
      </c>
      <c r="FP40" s="159" t="s">
        <v>1</v>
      </c>
      <c r="FQ40" s="160" t="s">
        <v>1</v>
      </c>
      <c r="FR40" s="131" t="s">
        <v>1</v>
      </c>
      <c r="FS40" s="132" t="s">
        <v>1</v>
      </c>
      <c r="FT40" s="132" t="s">
        <v>1</v>
      </c>
      <c r="FU40" s="132" t="s">
        <v>1</v>
      </c>
      <c r="FV40" s="132" t="s">
        <v>1</v>
      </c>
      <c r="FW40" s="132" t="s">
        <v>1</v>
      </c>
      <c r="FX40" s="132" t="s">
        <v>1</v>
      </c>
      <c r="FY40" s="133" t="s">
        <v>1</v>
      </c>
      <c r="FZ40" s="158" t="s">
        <v>1</v>
      </c>
      <c r="GA40" s="159" t="s">
        <v>1</v>
      </c>
      <c r="GB40" s="159" t="s">
        <v>1</v>
      </c>
      <c r="GC40" s="159" t="s">
        <v>1</v>
      </c>
      <c r="GD40" s="159" t="s">
        <v>1</v>
      </c>
      <c r="GE40" s="159" t="s">
        <v>1</v>
      </c>
      <c r="GF40" s="159" t="s">
        <v>1</v>
      </c>
      <c r="GG40" s="160" t="s">
        <v>1</v>
      </c>
      <c r="GH40" s="158" t="s">
        <v>1</v>
      </c>
      <c r="GI40" s="159" t="s">
        <v>1</v>
      </c>
      <c r="GJ40" s="159" t="s">
        <v>1</v>
      </c>
      <c r="GK40" s="159" t="s">
        <v>1</v>
      </c>
      <c r="GL40" s="159" t="s">
        <v>1</v>
      </c>
      <c r="GM40" s="159" t="s">
        <v>1</v>
      </c>
      <c r="GN40" s="159" t="s">
        <v>1</v>
      </c>
      <c r="GO40" s="160" t="s">
        <v>1</v>
      </c>
      <c r="GP40" s="158" t="s">
        <v>1</v>
      </c>
      <c r="GQ40" s="159" t="s">
        <v>1</v>
      </c>
      <c r="GR40" s="159" t="s">
        <v>1</v>
      </c>
      <c r="GS40" s="159" t="s">
        <v>1</v>
      </c>
      <c r="GT40" s="159" t="s">
        <v>1</v>
      </c>
      <c r="GU40" s="159" t="s">
        <v>1</v>
      </c>
      <c r="GV40" s="159" t="s">
        <v>1</v>
      </c>
      <c r="GW40" s="160" t="s">
        <v>1</v>
      </c>
      <c r="GX40" s="158" t="s">
        <v>1</v>
      </c>
      <c r="GY40" s="159" t="s">
        <v>1</v>
      </c>
      <c r="GZ40" s="159" t="s">
        <v>1</v>
      </c>
      <c r="HA40" s="159" t="s">
        <v>1</v>
      </c>
      <c r="HB40" s="159" t="s">
        <v>1</v>
      </c>
      <c r="HC40" s="159" t="s">
        <v>1</v>
      </c>
      <c r="HD40" s="159" t="s">
        <v>1</v>
      </c>
      <c r="HE40" s="160" t="s">
        <v>1</v>
      </c>
      <c r="HF40" s="158" t="s">
        <v>1</v>
      </c>
      <c r="HG40" s="159" t="s">
        <v>1</v>
      </c>
      <c r="HH40" s="159" t="s">
        <v>1</v>
      </c>
      <c r="HI40" s="159" t="s">
        <v>1</v>
      </c>
      <c r="HJ40" s="159" t="s">
        <v>1</v>
      </c>
      <c r="HK40" s="159" t="s">
        <v>1</v>
      </c>
      <c r="HL40" s="159" t="s">
        <v>1</v>
      </c>
      <c r="HM40" s="160" t="s">
        <v>1</v>
      </c>
      <c r="HN40" s="183">
        <f t="shared" si="265"/>
        <v>66</v>
      </c>
      <c r="HO40" s="180">
        <f t="shared" si="259"/>
        <v>1</v>
      </c>
      <c r="HP40" s="180">
        <f t="shared" si="260"/>
        <v>0</v>
      </c>
      <c r="HQ40" s="180">
        <f t="shared" si="261"/>
        <v>0</v>
      </c>
      <c r="HR40" s="170" t="str">
        <f t="shared" si="262"/>
        <v>-</v>
      </c>
      <c r="HS40" s="180">
        <f t="shared" si="27"/>
        <v>25</v>
      </c>
      <c r="HT40" s="180">
        <f t="shared" si="263"/>
        <v>14</v>
      </c>
      <c r="HU40" s="186">
        <f t="shared" si="264"/>
        <v>70</v>
      </c>
      <c r="HV40" s="104">
        <f t="shared" si="8"/>
        <v>176</v>
      </c>
    </row>
    <row r="41" spans="1:230" ht="12.75" x14ac:dyDescent="0.2">
      <c r="A41" s="27">
        <v>35</v>
      </c>
      <c r="B41" s="236"/>
      <c r="C41" s="157" t="s">
        <v>99</v>
      </c>
      <c r="D41" s="28">
        <v>60</v>
      </c>
      <c r="E41" s="25">
        <v>9</v>
      </c>
      <c r="F41" s="25">
        <v>0</v>
      </c>
      <c r="G41" s="25">
        <v>0</v>
      </c>
      <c r="H41" s="25">
        <v>0</v>
      </c>
      <c r="I41" s="118">
        <v>1</v>
      </c>
      <c r="J41" s="25">
        <v>2</v>
      </c>
      <c r="K41" s="25">
        <v>1</v>
      </c>
      <c r="L41" s="25">
        <f>D41-E41-F41-G41-H41-I41-J41</f>
        <v>48</v>
      </c>
      <c r="M41" s="26" t="s">
        <v>1</v>
      </c>
      <c r="N41" s="65">
        <v>0</v>
      </c>
      <c r="O41" s="66" t="s">
        <v>1</v>
      </c>
      <c r="P41" s="66" t="s">
        <v>1</v>
      </c>
      <c r="Q41" s="66" t="s">
        <v>1</v>
      </c>
      <c r="R41" s="132">
        <v>0</v>
      </c>
      <c r="S41" s="66">
        <v>0</v>
      </c>
      <c r="T41" s="66">
        <v>0</v>
      </c>
      <c r="U41" s="67" t="s">
        <v>1</v>
      </c>
      <c r="V41" s="158">
        <v>0</v>
      </c>
      <c r="W41" s="159" t="s">
        <v>1</v>
      </c>
      <c r="X41" s="159" t="s">
        <v>1</v>
      </c>
      <c r="Y41" s="159" t="s">
        <v>1</v>
      </c>
      <c r="Z41" s="159">
        <v>0</v>
      </c>
      <c r="AA41" s="159">
        <v>0</v>
      </c>
      <c r="AB41" s="159">
        <v>0</v>
      </c>
      <c r="AC41" s="160" t="s">
        <v>1</v>
      </c>
      <c r="AD41" s="158">
        <v>0</v>
      </c>
      <c r="AE41" s="159" t="s">
        <v>1</v>
      </c>
      <c r="AF41" s="159" t="s">
        <v>1</v>
      </c>
      <c r="AG41" s="159" t="s">
        <v>1</v>
      </c>
      <c r="AH41" s="159">
        <v>0</v>
      </c>
      <c r="AI41" s="159">
        <v>0</v>
      </c>
      <c r="AJ41" s="159">
        <v>0</v>
      </c>
      <c r="AK41" s="160" t="s">
        <v>1</v>
      </c>
      <c r="AL41" s="158">
        <v>0</v>
      </c>
      <c r="AM41" s="159" t="s">
        <v>1</v>
      </c>
      <c r="AN41" s="159" t="s">
        <v>1</v>
      </c>
      <c r="AO41" s="159" t="s">
        <v>1</v>
      </c>
      <c r="AP41" s="159">
        <v>0</v>
      </c>
      <c r="AQ41" s="159">
        <v>0</v>
      </c>
      <c r="AR41" s="159">
        <v>0</v>
      </c>
      <c r="AS41" s="160" t="s">
        <v>1</v>
      </c>
      <c r="AT41" s="158">
        <v>0</v>
      </c>
      <c r="AU41" s="159" t="s">
        <v>1</v>
      </c>
      <c r="AV41" s="159" t="s">
        <v>1</v>
      </c>
      <c r="AW41" s="159" t="s">
        <v>1</v>
      </c>
      <c r="AX41" s="159">
        <v>0</v>
      </c>
      <c r="AY41" s="159">
        <v>0</v>
      </c>
      <c r="AZ41" s="159">
        <v>0</v>
      </c>
      <c r="BA41" s="160" t="s">
        <v>1</v>
      </c>
      <c r="BB41" s="158">
        <v>0</v>
      </c>
      <c r="BC41" s="159" t="s">
        <v>1</v>
      </c>
      <c r="BD41" s="159" t="s">
        <v>1</v>
      </c>
      <c r="BE41" s="159" t="s">
        <v>1</v>
      </c>
      <c r="BF41" s="159">
        <v>0</v>
      </c>
      <c r="BG41" s="159">
        <v>0</v>
      </c>
      <c r="BH41" s="159">
        <v>0</v>
      </c>
      <c r="BI41" s="160" t="s">
        <v>1</v>
      </c>
      <c r="BJ41" s="131" t="s">
        <v>1</v>
      </c>
      <c r="BK41" s="132" t="s">
        <v>1</v>
      </c>
      <c r="BL41" s="132" t="s">
        <v>1</v>
      </c>
      <c r="BM41" s="132" t="s">
        <v>1</v>
      </c>
      <c r="BN41" s="132" t="s">
        <v>1</v>
      </c>
      <c r="BO41" s="132" t="s">
        <v>1</v>
      </c>
      <c r="BP41" s="132" t="s">
        <v>1</v>
      </c>
      <c r="BQ41" s="133" t="s">
        <v>1</v>
      </c>
      <c r="BR41" s="158">
        <v>5</v>
      </c>
      <c r="BS41" s="159" t="s">
        <v>1</v>
      </c>
      <c r="BT41" s="159" t="s">
        <v>1</v>
      </c>
      <c r="BU41" s="159" t="s">
        <v>1</v>
      </c>
      <c r="BV41" s="159">
        <v>0</v>
      </c>
      <c r="BW41" s="159">
        <v>0</v>
      </c>
      <c r="BX41" s="159">
        <v>0</v>
      </c>
      <c r="BY41" s="160" t="s">
        <v>1</v>
      </c>
      <c r="BZ41" s="158">
        <v>9</v>
      </c>
      <c r="CA41" s="159" t="s">
        <v>1</v>
      </c>
      <c r="CB41" s="159" t="s">
        <v>1</v>
      </c>
      <c r="CC41" s="159" t="s">
        <v>1</v>
      </c>
      <c r="CD41" s="159">
        <v>0</v>
      </c>
      <c r="CE41" s="159">
        <v>1</v>
      </c>
      <c r="CF41" s="159">
        <v>0</v>
      </c>
      <c r="CG41" s="160" t="s">
        <v>1</v>
      </c>
      <c r="CH41" s="158">
        <v>14</v>
      </c>
      <c r="CI41" s="159" t="s">
        <v>1</v>
      </c>
      <c r="CJ41" s="159" t="s">
        <v>1</v>
      </c>
      <c r="CK41" s="159" t="s">
        <v>1</v>
      </c>
      <c r="CL41" s="159">
        <v>0</v>
      </c>
      <c r="CM41" s="159">
        <v>1</v>
      </c>
      <c r="CN41" s="159">
        <v>1</v>
      </c>
      <c r="CO41" s="160" t="s">
        <v>1</v>
      </c>
      <c r="CP41" s="158">
        <v>16</v>
      </c>
      <c r="CQ41" s="159" t="s">
        <v>1</v>
      </c>
      <c r="CR41" s="159" t="s">
        <v>1</v>
      </c>
      <c r="CS41" s="159">
        <v>1</v>
      </c>
      <c r="CT41" s="159">
        <v>0</v>
      </c>
      <c r="CU41" s="159">
        <v>1</v>
      </c>
      <c r="CV41" s="159">
        <v>4</v>
      </c>
      <c r="CW41" s="160" t="s">
        <v>1</v>
      </c>
      <c r="CX41" s="158">
        <v>19</v>
      </c>
      <c r="CY41" s="159" t="s">
        <v>1</v>
      </c>
      <c r="CZ41" s="159" t="s">
        <v>1</v>
      </c>
      <c r="DA41" s="159" t="s">
        <v>1</v>
      </c>
      <c r="DB41" s="159">
        <v>0</v>
      </c>
      <c r="DC41" s="159">
        <v>1</v>
      </c>
      <c r="DD41" s="159">
        <v>7</v>
      </c>
      <c r="DE41" s="160" t="s">
        <v>1</v>
      </c>
      <c r="DF41" s="158">
        <v>19</v>
      </c>
      <c r="DG41" s="159" t="s">
        <v>1</v>
      </c>
      <c r="DH41" s="159" t="s">
        <v>1</v>
      </c>
      <c r="DI41" s="159" t="s">
        <v>1</v>
      </c>
      <c r="DJ41" s="159">
        <v>0</v>
      </c>
      <c r="DK41" s="159">
        <v>1</v>
      </c>
      <c r="DL41" s="159">
        <v>7</v>
      </c>
      <c r="DM41" s="160" t="s">
        <v>1</v>
      </c>
      <c r="DN41" s="131" t="s">
        <v>1</v>
      </c>
      <c r="DO41" s="132" t="s">
        <v>1</v>
      </c>
      <c r="DP41" s="132" t="s">
        <v>1</v>
      </c>
      <c r="DQ41" s="132" t="s">
        <v>1</v>
      </c>
      <c r="DR41" s="132" t="s">
        <v>1</v>
      </c>
      <c r="DS41" s="132" t="s">
        <v>1</v>
      </c>
      <c r="DT41" s="132" t="s">
        <v>1</v>
      </c>
      <c r="DU41" s="133" t="s">
        <v>1</v>
      </c>
      <c r="DV41" s="158">
        <v>27</v>
      </c>
      <c r="DW41" s="159" t="s">
        <v>1</v>
      </c>
      <c r="DX41" s="159" t="s">
        <v>1</v>
      </c>
      <c r="DY41" s="159">
        <v>1</v>
      </c>
      <c r="DZ41" s="159">
        <v>0</v>
      </c>
      <c r="EA41" s="159">
        <v>1</v>
      </c>
      <c r="EB41" s="159">
        <v>10</v>
      </c>
      <c r="EC41" s="160" t="s">
        <v>1</v>
      </c>
      <c r="ED41" s="158">
        <v>41</v>
      </c>
      <c r="EE41" s="159" t="s">
        <v>1</v>
      </c>
      <c r="EF41" s="159" t="s">
        <v>1</v>
      </c>
      <c r="EG41" s="159" t="s">
        <v>1</v>
      </c>
      <c r="EH41" s="159">
        <v>0</v>
      </c>
      <c r="EI41" s="159">
        <v>1</v>
      </c>
      <c r="EJ41" s="159">
        <v>14</v>
      </c>
      <c r="EK41" s="160" t="s">
        <v>1</v>
      </c>
      <c r="EL41" s="158" t="s">
        <v>1</v>
      </c>
      <c r="EM41" s="159" t="s">
        <v>1</v>
      </c>
      <c r="EN41" s="159" t="s">
        <v>1</v>
      </c>
      <c r="EO41" s="159" t="s">
        <v>1</v>
      </c>
      <c r="EP41" s="159" t="s">
        <v>1</v>
      </c>
      <c r="EQ41" s="159">
        <v>1</v>
      </c>
      <c r="ER41" s="159" t="s">
        <v>1</v>
      </c>
      <c r="ES41" s="160" t="s">
        <v>1</v>
      </c>
      <c r="ET41" s="158" t="s">
        <v>1</v>
      </c>
      <c r="EU41" s="159" t="s">
        <v>1</v>
      </c>
      <c r="EV41" s="159" t="s">
        <v>1</v>
      </c>
      <c r="EW41" s="159" t="s">
        <v>1</v>
      </c>
      <c r="EX41" s="159" t="s">
        <v>1</v>
      </c>
      <c r="EY41" s="159">
        <v>1</v>
      </c>
      <c r="EZ41" s="159" t="s">
        <v>1</v>
      </c>
      <c r="FA41" s="160" t="s">
        <v>1</v>
      </c>
      <c r="FB41" s="158" t="s">
        <v>1</v>
      </c>
      <c r="FC41" s="159" t="s">
        <v>1</v>
      </c>
      <c r="FD41" s="159" t="s">
        <v>1</v>
      </c>
      <c r="FE41" s="159" t="s">
        <v>1</v>
      </c>
      <c r="FF41" s="159" t="s">
        <v>1</v>
      </c>
      <c r="FG41" s="159">
        <v>1</v>
      </c>
      <c r="FH41" s="159" t="s">
        <v>1</v>
      </c>
      <c r="FI41" s="160" t="s">
        <v>1</v>
      </c>
      <c r="FJ41" s="158" t="s">
        <v>1</v>
      </c>
      <c r="FK41" s="159" t="s">
        <v>1</v>
      </c>
      <c r="FL41" s="159" t="s">
        <v>1</v>
      </c>
      <c r="FM41" s="159" t="s">
        <v>1</v>
      </c>
      <c r="FN41" s="159" t="s">
        <v>1</v>
      </c>
      <c r="FO41" s="159">
        <v>1</v>
      </c>
      <c r="FP41" s="159" t="s">
        <v>1</v>
      </c>
      <c r="FQ41" s="160" t="s">
        <v>1</v>
      </c>
      <c r="FR41" s="131" t="s">
        <v>1</v>
      </c>
      <c r="FS41" s="132" t="s">
        <v>1</v>
      </c>
      <c r="FT41" s="132" t="s">
        <v>1</v>
      </c>
      <c r="FU41" s="132" t="s">
        <v>1</v>
      </c>
      <c r="FV41" s="132" t="s">
        <v>1</v>
      </c>
      <c r="FW41" s="132" t="s">
        <v>1</v>
      </c>
      <c r="FX41" s="132" t="s">
        <v>1</v>
      </c>
      <c r="FY41" s="133" t="s">
        <v>1</v>
      </c>
      <c r="FZ41" s="158" t="s">
        <v>1</v>
      </c>
      <c r="GA41" s="159" t="s">
        <v>1</v>
      </c>
      <c r="GB41" s="159" t="s">
        <v>1</v>
      </c>
      <c r="GC41" s="159" t="s">
        <v>1</v>
      </c>
      <c r="GD41" s="159" t="s">
        <v>1</v>
      </c>
      <c r="GE41" s="159" t="s">
        <v>1</v>
      </c>
      <c r="GF41" s="159" t="s">
        <v>1</v>
      </c>
      <c r="GG41" s="160" t="s">
        <v>1</v>
      </c>
      <c r="GH41" s="158" t="s">
        <v>1</v>
      </c>
      <c r="GI41" s="159" t="s">
        <v>1</v>
      </c>
      <c r="GJ41" s="159" t="s">
        <v>1</v>
      </c>
      <c r="GK41" s="159" t="s">
        <v>1</v>
      </c>
      <c r="GL41" s="159" t="s">
        <v>1</v>
      </c>
      <c r="GM41" s="159" t="s">
        <v>1</v>
      </c>
      <c r="GN41" s="159" t="s">
        <v>1</v>
      </c>
      <c r="GO41" s="160" t="s">
        <v>1</v>
      </c>
      <c r="GP41" s="158" t="s">
        <v>1</v>
      </c>
      <c r="GQ41" s="159" t="s">
        <v>1</v>
      </c>
      <c r="GR41" s="159" t="s">
        <v>1</v>
      </c>
      <c r="GS41" s="159" t="s">
        <v>1</v>
      </c>
      <c r="GT41" s="159" t="s">
        <v>1</v>
      </c>
      <c r="GU41" s="159" t="s">
        <v>1</v>
      </c>
      <c r="GV41" s="159" t="s">
        <v>1</v>
      </c>
      <c r="GW41" s="160" t="s">
        <v>1</v>
      </c>
      <c r="GX41" s="158" t="s">
        <v>1</v>
      </c>
      <c r="GY41" s="159" t="s">
        <v>1</v>
      </c>
      <c r="GZ41" s="159" t="s">
        <v>1</v>
      </c>
      <c r="HA41" s="159" t="s">
        <v>1</v>
      </c>
      <c r="HB41" s="159" t="s">
        <v>1</v>
      </c>
      <c r="HC41" s="159" t="s">
        <v>1</v>
      </c>
      <c r="HD41" s="159" t="s">
        <v>1</v>
      </c>
      <c r="HE41" s="160" t="s">
        <v>1</v>
      </c>
      <c r="HF41" s="158" t="s">
        <v>1</v>
      </c>
      <c r="HG41" s="159" t="s">
        <v>1</v>
      </c>
      <c r="HH41" s="159" t="s">
        <v>1</v>
      </c>
      <c r="HI41" s="159" t="s">
        <v>1</v>
      </c>
      <c r="HJ41" s="159" t="s">
        <v>1</v>
      </c>
      <c r="HK41" s="159" t="s">
        <v>1</v>
      </c>
      <c r="HL41" s="159" t="s">
        <v>1</v>
      </c>
      <c r="HM41" s="160" t="s">
        <v>1</v>
      </c>
      <c r="HN41" s="183">
        <f t="shared" si="265"/>
        <v>41</v>
      </c>
      <c r="HO41" s="170" t="str">
        <f t="shared" si="259"/>
        <v>-</v>
      </c>
      <c r="HP41" s="170" t="str">
        <f t="shared" si="260"/>
        <v>-</v>
      </c>
      <c r="HQ41" s="170" t="str">
        <f t="shared" si="261"/>
        <v>-</v>
      </c>
      <c r="HR41" s="180">
        <f t="shared" si="262"/>
        <v>0</v>
      </c>
      <c r="HS41" s="180">
        <f t="shared" si="27"/>
        <v>1</v>
      </c>
      <c r="HT41" s="180">
        <f t="shared" si="263"/>
        <v>14</v>
      </c>
      <c r="HU41" s="172" t="str">
        <f t="shared" si="264"/>
        <v>-</v>
      </c>
      <c r="HV41" s="104">
        <f t="shared" si="8"/>
        <v>56</v>
      </c>
    </row>
    <row r="42" spans="1:230" ht="12.75" x14ac:dyDescent="0.2">
      <c r="A42" s="29"/>
      <c r="B42" s="30"/>
      <c r="C42" s="31" t="s">
        <v>6</v>
      </c>
      <c r="D42" s="32">
        <f>SUM(D38:D41)</f>
        <v>300</v>
      </c>
      <c r="E42" s="32">
        <f>SUM(E38:E41)</f>
        <v>58</v>
      </c>
      <c r="F42" s="32">
        <f t="shared" ref="F42:M42" si="266">SUM(F38:F41)</f>
        <v>1</v>
      </c>
      <c r="G42" s="32">
        <f t="shared" si="266"/>
        <v>4</v>
      </c>
      <c r="H42" s="32">
        <f t="shared" si="266"/>
        <v>1</v>
      </c>
      <c r="I42" s="119">
        <f t="shared" ref="I42" si="267">SUM(I38:I41)</f>
        <v>1</v>
      </c>
      <c r="J42" s="32">
        <f t="shared" si="266"/>
        <v>24</v>
      </c>
      <c r="K42" s="32">
        <f t="shared" si="266"/>
        <v>17</v>
      </c>
      <c r="L42" s="32">
        <f t="shared" si="266"/>
        <v>211</v>
      </c>
      <c r="M42" s="33">
        <f t="shared" si="266"/>
        <v>135</v>
      </c>
      <c r="N42" s="68">
        <f t="shared" ref="N42:O42" si="268">SUM(N38:N41)</f>
        <v>0</v>
      </c>
      <c r="O42" s="69">
        <f t="shared" si="268"/>
        <v>0</v>
      </c>
      <c r="P42" s="69">
        <f t="shared" ref="P42" si="269">SUM(P38:P41)</f>
        <v>0</v>
      </c>
      <c r="Q42" s="69">
        <f t="shared" ref="Q42" si="270">SUM(Q38:Q41)</f>
        <v>0</v>
      </c>
      <c r="R42" s="135">
        <f t="shared" ref="R42" si="271">SUM(R38:R41)</f>
        <v>0</v>
      </c>
      <c r="S42" s="69">
        <f t="shared" ref="S42" si="272">SUM(S38:S41)</f>
        <v>2</v>
      </c>
      <c r="T42" s="69">
        <f t="shared" ref="T42" si="273">SUM(T38:T41)</f>
        <v>0</v>
      </c>
      <c r="U42" s="70">
        <f t="shared" ref="U42:BH42" si="274">SUM(U38:U41)</f>
        <v>0</v>
      </c>
      <c r="V42" s="134">
        <f t="shared" si="274"/>
        <v>3</v>
      </c>
      <c r="W42" s="135">
        <f t="shared" si="274"/>
        <v>0</v>
      </c>
      <c r="X42" s="135">
        <f t="shared" si="274"/>
        <v>0</v>
      </c>
      <c r="Y42" s="135">
        <f t="shared" si="274"/>
        <v>0</v>
      </c>
      <c r="Z42" s="135">
        <f t="shared" si="274"/>
        <v>0</v>
      </c>
      <c r="AA42" s="135">
        <f t="shared" si="274"/>
        <v>2</v>
      </c>
      <c r="AB42" s="135">
        <f t="shared" si="274"/>
        <v>0</v>
      </c>
      <c r="AC42" s="136">
        <f t="shared" ref="AC42:AE42" si="275">SUM(AC38:AC41)</f>
        <v>1</v>
      </c>
      <c r="AD42" s="134">
        <f t="shared" si="275"/>
        <v>4</v>
      </c>
      <c r="AE42" s="135">
        <f t="shared" si="275"/>
        <v>0</v>
      </c>
      <c r="AF42" s="135">
        <f t="shared" si="274"/>
        <v>0</v>
      </c>
      <c r="AG42" s="135">
        <f t="shared" si="274"/>
        <v>0</v>
      </c>
      <c r="AH42" s="135">
        <f t="shared" si="274"/>
        <v>0</v>
      </c>
      <c r="AI42" s="135">
        <f t="shared" si="274"/>
        <v>3</v>
      </c>
      <c r="AJ42" s="135">
        <f t="shared" si="274"/>
        <v>1</v>
      </c>
      <c r="AK42" s="136">
        <f t="shared" ref="AK42:AM42" si="276">SUM(AK38:AK41)</f>
        <v>4</v>
      </c>
      <c r="AL42" s="134">
        <f t="shared" si="276"/>
        <v>7</v>
      </c>
      <c r="AM42" s="135">
        <f t="shared" si="276"/>
        <v>0</v>
      </c>
      <c r="AN42" s="135">
        <f t="shared" si="274"/>
        <v>0</v>
      </c>
      <c r="AO42" s="135">
        <f t="shared" si="274"/>
        <v>0</v>
      </c>
      <c r="AP42" s="135">
        <f t="shared" si="274"/>
        <v>0</v>
      </c>
      <c r="AQ42" s="135">
        <f t="shared" si="274"/>
        <v>3</v>
      </c>
      <c r="AR42" s="135">
        <f t="shared" si="274"/>
        <v>1</v>
      </c>
      <c r="AS42" s="136">
        <f t="shared" ref="AS42:AU42" si="277">SUM(AS38:AS41)</f>
        <v>8</v>
      </c>
      <c r="AT42" s="134">
        <f t="shared" si="277"/>
        <v>8</v>
      </c>
      <c r="AU42" s="135">
        <f t="shared" si="277"/>
        <v>0</v>
      </c>
      <c r="AV42" s="135">
        <f t="shared" si="274"/>
        <v>0</v>
      </c>
      <c r="AW42" s="135">
        <f t="shared" si="274"/>
        <v>0</v>
      </c>
      <c r="AX42" s="135">
        <f t="shared" si="274"/>
        <v>0</v>
      </c>
      <c r="AY42" s="135">
        <f t="shared" si="274"/>
        <v>4</v>
      </c>
      <c r="AZ42" s="135">
        <f t="shared" si="274"/>
        <v>2</v>
      </c>
      <c r="BA42" s="136">
        <f t="shared" ref="BA42:BC42" si="278">SUM(BA38:BA41)</f>
        <v>9</v>
      </c>
      <c r="BB42" s="134">
        <f t="shared" si="278"/>
        <v>8</v>
      </c>
      <c r="BC42" s="135">
        <f t="shared" si="278"/>
        <v>0</v>
      </c>
      <c r="BD42" s="135">
        <f t="shared" si="274"/>
        <v>0</v>
      </c>
      <c r="BE42" s="135">
        <f t="shared" si="274"/>
        <v>0</v>
      </c>
      <c r="BF42" s="135">
        <f t="shared" si="274"/>
        <v>0</v>
      </c>
      <c r="BG42" s="135">
        <f t="shared" si="274"/>
        <v>4</v>
      </c>
      <c r="BH42" s="135">
        <f t="shared" si="274"/>
        <v>2</v>
      </c>
      <c r="BI42" s="136">
        <f t="shared" ref="BI42" si="279">SUM(BI38:BI41)</f>
        <v>9</v>
      </c>
      <c r="BJ42" s="134">
        <f t="shared" ref="BJ42:CO42" si="280">SUM(BJ38:BJ41)</f>
        <v>0</v>
      </c>
      <c r="BK42" s="135">
        <f t="shared" si="280"/>
        <v>0</v>
      </c>
      <c r="BL42" s="135">
        <f t="shared" ref="BL42:BP42" si="281">SUM(BL38:BL41)</f>
        <v>0</v>
      </c>
      <c r="BM42" s="135">
        <f t="shared" si="281"/>
        <v>0</v>
      </c>
      <c r="BN42" s="135">
        <f t="shared" si="281"/>
        <v>0</v>
      </c>
      <c r="BO42" s="135">
        <f t="shared" si="281"/>
        <v>0</v>
      </c>
      <c r="BP42" s="135">
        <f t="shared" si="281"/>
        <v>0</v>
      </c>
      <c r="BQ42" s="136">
        <f t="shared" si="280"/>
        <v>0</v>
      </c>
      <c r="BR42" s="134">
        <f t="shared" si="280"/>
        <v>18</v>
      </c>
      <c r="BS42" s="135">
        <f t="shared" si="280"/>
        <v>0</v>
      </c>
      <c r="BT42" s="135">
        <f t="shared" si="280"/>
        <v>0</v>
      </c>
      <c r="BU42" s="135">
        <f t="shared" si="280"/>
        <v>0</v>
      </c>
      <c r="BV42" s="135">
        <f t="shared" si="280"/>
        <v>0</v>
      </c>
      <c r="BW42" s="135">
        <f t="shared" si="280"/>
        <v>9</v>
      </c>
      <c r="BX42" s="135">
        <f t="shared" si="280"/>
        <v>4</v>
      </c>
      <c r="BY42" s="136">
        <f t="shared" si="280"/>
        <v>19</v>
      </c>
      <c r="BZ42" s="134">
        <f t="shared" si="280"/>
        <v>43</v>
      </c>
      <c r="CA42" s="135">
        <f t="shared" si="280"/>
        <v>0</v>
      </c>
      <c r="CB42" s="135">
        <f t="shared" si="280"/>
        <v>1</v>
      </c>
      <c r="CC42" s="135">
        <f t="shared" si="280"/>
        <v>0</v>
      </c>
      <c r="CD42" s="135">
        <f t="shared" si="280"/>
        <v>0</v>
      </c>
      <c r="CE42" s="135">
        <f t="shared" ref="CE42" si="282">SUM(CE38:CE41)</f>
        <v>13</v>
      </c>
      <c r="CF42" s="135">
        <f t="shared" si="280"/>
        <v>7</v>
      </c>
      <c r="CG42" s="136">
        <f t="shared" si="280"/>
        <v>29</v>
      </c>
      <c r="CH42" s="134">
        <f t="shared" si="280"/>
        <v>68</v>
      </c>
      <c r="CI42" s="135">
        <f t="shared" si="280"/>
        <v>0</v>
      </c>
      <c r="CJ42" s="135">
        <f t="shared" si="280"/>
        <v>1</v>
      </c>
      <c r="CK42" s="135">
        <f t="shared" si="280"/>
        <v>0</v>
      </c>
      <c r="CL42" s="135">
        <f t="shared" si="280"/>
        <v>0</v>
      </c>
      <c r="CM42" s="135">
        <f t="shared" si="280"/>
        <v>15</v>
      </c>
      <c r="CN42" s="135">
        <f t="shared" si="280"/>
        <v>12</v>
      </c>
      <c r="CO42" s="136">
        <f t="shared" si="280"/>
        <v>39</v>
      </c>
      <c r="CP42" s="134">
        <f t="shared" ref="CP42:DM42" si="283">SUM(CP38:CP41)</f>
        <v>90</v>
      </c>
      <c r="CQ42" s="135">
        <f t="shared" si="283"/>
        <v>0</v>
      </c>
      <c r="CR42" s="135">
        <f t="shared" si="283"/>
        <v>1</v>
      </c>
      <c r="CS42" s="135">
        <f t="shared" si="283"/>
        <v>1</v>
      </c>
      <c r="CT42" s="135">
        <f t="shared" si="283"/>
        <v>0</v>
      </c>
      <c r="CU42" s="135">
        <f t="shared" si="283"/>
        <v>17</v>
      </c>
      <c r="CV42" s="135">
        <f t="shared" si="283"/>
        <v>18</v>
      </c>
      <c r="CW42" s="136">
        <f t="shared" si="283"/>
        <v>52</v>
      </c>
      <c r="CX42" s="134">
        <f t="shared" si="283"/>
        <v>103</v>
      </c>
      <c r="CY42" s="135">
        <f t="shared" si="283"/>
        <v>0</v>
      </c>
      <c r="CZ42" s="135">
        <f t="shared" si="283"/>
        <v>1</v>
      </c>
      <c r="DA42" s="135">
        <f t="shared" si="283"/>
        <v>1</v>
      </c>
      <c r="DB42" s="135">
        <f t="shared" si="283"/>
        <v>0</v>
      </c>
      <c r="DC42" s="135">
        <f t="shared" ref="DC42" si="284">SUM(DC38:DC41)</f>
        <v>22</v>
      </c>
      <c r="DD42" s="135">
        <f t="shared" si="283"/>
        <v>24</v>
      </c>
      <c r="DE42" s="136">
        <f t="shared" si="283"/>
        <v>65</v>
      </c>
      <c r="DF42" s="134">
        <f t="shared" si="283"/>
        <v>103</v>
      </c>
      <c r="DG42" s="135">
        <f t="shared" si="283"/>
        <v>0</v>
      </c>
      <c r="DH42" s="135">
        <f t="shared" si="283"/>
        <v>1</v>
      </c>
      <c r="DI42" s="135">
        <f t="shared" si="283"/>
        <v>1</v>
      </c>
      <c r="DJ42" s="135">
        <f t="shared" si="283"/>
        <v>0</v>
      </c>
      <c r="DK42" s="135">
        <f t="shared" si="283"/>
        <v>22</v>
      </c>
      <c r="DL42" s="135">
        <f t="shared" si="283"/>
        <v>24</v>
      </c>
      <c r="DM42" s="136">
        <f t="shared" si="283"/>
        <v>65</v>
      </c>
      <c r="DN42" s="134">
        <f t="shared" ref="DN42:EK42" si="285">SUM(DN38:DN41)</f>
        <v>0</v>
      </c>
      <c r="DO42" s="135">
        <f t="shared" si="285"/>
        <v>0</v>
      </c>
      <c r="DP42" s="135">
        <f t="shared" si="285"/>
        <v>0</v>
      </c>
      <c r="DQ42" s="135">
        <f t="shared" si="285"/>
        <v>0</v>
      </c>
      <c r="DR42" s="135">
        <f t="shared" si="285"/>
        <v>0</v>
      </c>
      <c r="DS42" s="135">
        <f t="shared" si="285"/>
        <v>0</v>
      </c>
      <c r="DT42" s="135">
        <f t="shared" si="285"/>
        <v>0</v>
      </c>
      <c r="DU42" s="136">
        <f t="shared" si="285"/>
        <v>0</v>
      </c>
      <c r="DV42" s="134">
        <f t="shared" si="285"/>
        <v>135</v>
      </c>
      <c r="DW42" s="135">
        <f t="shared" si="285"/>
        <v>0</v>
      </c>
      <c r="DX42" s="135">
        <f t="shared" si="285"/>
        <v>1</v>
      </c>
      <c r="DY42" s="135">
        <f t="shared" si="285"/>
        <v>1</v>
      </c>
      <c r="DZ42" s="135">
        <f t="shared" si="285"/>
        <v>0</v>
      </c>
      <c r="EA42" s="135">
        <f t="shared" si="285"/>
        <v>23</v>
      </c>
      <c r="EB42" s="135">
        <f t="shared" si="285"/>
        <v>32</v>
      </c>
      <c r="EC42" s="136">
        <f t="shared" si="285"/>
        <v>83</v>
      </c>
      <c r="ED42" s="134">
        <f t="shared" si="285"/>
        <v>187</v>
      </c>
      <c r="EE42" s="135">
        <f t="shared" si="285"/>
        <v>1</v>
      </c>
      <c r="EF42" s="135">
        <f t="shared" si="285"/>
        <v>1</v>
      </c>
      <c r="EG42" s="135">
        <f t="shared" si="285"/>
        <v>0</v>
      </c>
      <c r="EH42" s="135">
        <f t="shared" si="285"/>
        <v>0</v>
      </c>
      <c r="EI42" s="135">
        <f t="shared" si="285"/>
        <v>23</v>
      </c>
      <c r="EJ42" s="135">
        <f t="shared" si="285"/>
        <v>51</v>
      </c>
      <c r="EK42" s="136">
        <f t="shared" si="285"/>
        <v>132</v>
      </c>
      <c r="EL42" s="134">
        <f t="shared" ref="EL42:FQ42" si="286">SUM(EL38:EL41)</f>
        <v>0</v>
      </c>
      <c r="EM42" s="135">
        <f t="shared" si="286"/>
        <v>0</v>
      </c>
      <c r="EN42" s="135">
        <f t="shared" si="286"/>
        <v>0</v>
      </c>
      <c r="EO42" s="135">
        <f t="shared" si="286"/>
        <v>0</v>
      </c>
      <c r="EP42" s="135">
        <f t="shared" si="286"/>
        <v>0</v>
      </c>
      <c r="EQ42" s="135">
        <f t="shared" si="286"/>
        <v>25</v>
      </c>
      <c r="ER42" s="135">
        <f t="shared" si="286"/>
        <v>0</v>
      </c>
      <c r="ES42" s="136">
        <f t="shared" si="286"/>
        <v>0</v>
      </c>
      <c r="ET42" s="134">
        <f t="shared" si="286"/>
        <v>0</v>
      </c>
      <c r="EU42" s="135">
        <f t="shared" si="286"/>
        <v>0</v>
      </c>
      <c r="EV42" s="135">
        <f t="shared" si="286"/>
        <v>0</v>
      </c>
      <c r="EW42" s="135">
        <f t="shared" si="286"/>
        <v>0</v>
      </c>
      <c r="EX42" s="135">
        <f t="shared" si="286"/>
        <v>0</v>
      </c>
      <c r="EY42" s="135">
        <f t="shared" si="286"/>
        <v>25</v>
      </c>
      <c r="EZ42" s="135">
        <f t="shared" si="286"/>
        <v>0</v>
      </c>
      <c r="FA42" s="136">
        <f t="shared" si="286"/>
        <v>0</v>
      </c>
      <c r="FB42" s="134">
        <f t="shared" si="286"/>
        <v>0</v>
      </c>
      <c r="FC42" s="135">
        <f t="shared" si="286"/>
        <v>0</v>
      </c>
      <c r="FD42" s="135">
        <f t="shared" si="286"/>
        <v>0</v>
      </c>
      <c r="FE42" s="135">
        <f t="shared" si="286"/>
        <v>0</v>
      </c>
      <c r="FF42" s="135">
        <f t="shared" si="286"/>
        <v>0</v>
      </c>
      <c r="FG42" s="135">
        <f t="shared" ref="FG42" si="287">SUM(FG38:FG41)</f>
        <v>28</v>
      </c>
      <c r="FH42" s="135">
        <f t="shared" si="286"/>
        <v>0</v>
      </c>
      <c r="FI42" s="136">
        <f t="shared" si="286"/>
        <v>0</v>
      </c>
      <c r="FJ42" s="134">
        <f t="shared" si="286"/>
        <v>0</v>
      </c>
      <c r="FK42" s="135">
        <f t="shared" si="286"/>
        <v>0</v>
      </c>
      <c r="FL42" s="135">
        <f t="shared" si="286"/>
        <v>0</v>
      </c>
      <c r="FM42" s="135">
        <f t="shared" si="286"/>
        <v>0</v>
      </c>
      <c r="FN42" s="135">
        <f t="shared" si="286"/>
        <v>0</v>
      </c>
      <c r="FO42" s="135">
        <f t="shared" si="286"/>
        <v>29</v>
      </c>
      <c r="FP42" s="135">
        <f t="shared" si="286"/>
        <v>0</v>
      </c>
      <c r="FQ42" s="136">
        <f t="shared" si="286"/>
        <v>0</v>
      </c>
      <c r="FR42" s="134">
        <f t="shared" ref="FR42:GY42" si="288">SUM(FR38:FR41)</f>
        <v>0</v>
      </c>
      <c r="FS42" s="135">
        <f t="shared" si="288"/>
        <v>0</v>
      </c>
      <c r="FT42" s="135">
        <f t="shared" si="288"/>
        <v>0</v>
      </c>
      <c r="FU42" s="135">
        <f t="shared" si="288"/>
        <v>0</v>
      </c>
      <c r="FV42" s="135">
        <f t="shared" si="288"/>
        <v>0</v>
      </c>
      <c r="FW42" s="135">
        <f t="shared" si="288"/>
        <v>0</v>
      </c>
      <c r="FX42" s="135">
        <f t="shared" si="288"/>
        <v>0</v>
      </c>
      <c r="FY42" s="136">
        <f t="shared" si="288"/>
        <v>0</v>
      </c>
      <c r="FZ42" s="134">
        <f t="shared" si="288"/>
        <v>0</v>
      </c>
      <c r="GA42" s="135">
        <f t="shared" si="288"/>
        <v>0</v>
      </c>
      <c r="GB42" s="135">
        <f t="shared" si="288"/>
        <v>0</v>
      </c>
      <c r="GC42" s="135">
        <f t="shared" si="288"/>
        <v>0</v>
      </c>
      <c r="GD42" s="135">
        <f t="shared" si="288"/>
        <v>0</v>
      </c>
      <c r="GE42" s="135">
        <f t="shared" ref="GE42" si="289">SUM(GE38:GE41)</f>
        <v>0</v>
      </c>
      <c r="GF42" s="135">
        <f t="shared" si="288"/>
        <v>0</v>
      </c>
      <c r="GG42" s="136">
        <f t="shared" si="288"/>
        <v>0</v>
      </c>
      <c r="GH42" s="134">
        <f t="shared" si="288"/>
        <v>0</v>
      </c>
      <c r="GI42" s="135">
        <f t="shared" si="288"/>
        <v>0</v>
      </c>
      <c r="GJ42" s="135">
        <f t="shared" si="288"/>
        <v>0</v>
      </c>
      <c r="GK42" s="135">
        <f t="shared" si="288"/>
        <v>0</v>
      </c>
      <c r="GL42" s="135">
        <f t="shared" si="288"/>
        <v>0</v>
      </c>
      <c r="GM42" s="135">
        <f t="shared" ref="GM42" si="290">SUM(GM38:GM41)</f>
        <v>0</v>
      </c>
      <c r="GN42" s="135">
        <f t="shared" si="288"/>
        <v>0</v>
      </c>
      <c r="GO42" s="136">
        <f t="shared" si="288"/>
        <v>0</v>
      </c>
      <c r="GP42" s="134">
        <f t="shared" si="288"/>
        <v>0</v>
      </c>
      <c r="GQ42" s="135">
        <f t="shared" si="288"/>
        <v>0</v>
      </c>
      <c r="GR42" s="135">
        <f t="shared" si="288"/>
        <v>0</v>
      </c>
      <c r="GS42" s="135">
        <f t="shared" si="288"/>
        <v>0</v>
      </c>
      <c r="GT42" s="135">
        <f t="shared" si="288"/>
        <v>0</v>
      </c>
      <c r="GU42" s="135">
        <f t="shared" ref="GU42" si="291">SUM(GU38:GU41)</f>
        <v>0</v>
      </c>
      <c r="GV42" s="135">
        <f t="shared" si="288"/>
        <v>0</v>
      </c>
      <c r="GW42" s="136">
        <f t="shared" si="288"/>
        <v>0</v>
      </c>
      <c r="GX42" s="134">
        <f t="shared" si="288"/>
        <v>0</v>
      </c>
      <c r="GY42" s="135">
        <f t="shared" si="288"/>
        <v>0</v>
      </c>
      <c r="GZ42" s="135">
        <f t="shared" ref="GZ42:HM42" si="292">SUM(GZ38:GZ41)</f>
        <v>0</v>
      </c>
      <c r="HA42" s="135">
        <f t="shared" si="292"/>
        <v>0</v>
      </c>
      <c r="HB42" s="135">
        <f t="shared" si="292"/>
        <v>0</v>
      </c>
      <c r="HC42" s="135">
        <f t="shared" si="292"/>
        <v>0</v>
      </c>
      <c r="HD42" s="135">
        <f t="shared" si="292"/>
        <v>0</v>
      </c>
      <c r="HE42" s="136">
        <f t="shared" si="292"/>
        <v>0</v>
      </c>
      <c r="HF42" s="134">
        <f t="shared" si="292"/>
        <v>0</v>
      </c>
      <c r="HG42" s="135">
        <f t="shared" si="292"/>
        <v>0</v>
      </c>
      <c r="HH42" s="135">
        <f t="shared" si="292"/>
        <v>0</v>
      </c>
      <c r="HI42" s="135">
        <f t="shared" si="292"/>
        <v>0</v>
      </c>
      <c r="HJ42" s="135">
        <f t="shared" si="292"/>
        <v>0</v>
      </c>
      <c r="HK42" s="135">
        <f t="shared" si="292"/>
        <v>0</v>
      </c>
      <c r="HL42" s="135">
        <f t="shared" si="292"/>
        <v>0</v>
      </c>
      <c r="HM42" s="136">
        <f t="shared" si="292"/>
        <v>0</v>
      </c>
      <c r="HN42" s="187">
        <f t="shared" ref="HN42:HU42" si="293">SUM(HN38:HN41)</f>
        <v>187</v>
      </c>
      <c r="HO42" s="188">
        <f t="shared" si="293"/>
        <v>1</v>
      </c>
      <c r="HP42" s="188">
        <f t="shared" si="293"/>
        <v>1</v>
      </c>
      <c r="HQ42" s="188">
        <f t="shared" si="293"/>
        <v>0</v>
      </c>
      <c r="HR42" s="188">
        <f t="shared" si="293"/>
        <v>0</v>
      </c>
      <c r="HS42" s="188">
        <f t="shared" si="293"/>
        <v>29</v>
      </c>
      <c r="HT42" s="188">
        <f t="shared" si="293"/>
        <v>51</v>
      </c>
      <c r="HU42" s="189">
        <f t="shared" si="293"/>
        <v>132</v>
      </c>
      <c r="HV42" s="105">
        <f t="shared" si="8"/>
        <v>401</v>
      </c>
    </row>
    <row r="43" spans="1:230" ht="12.75" x14ac:dyDescent="0.2">
      <c r="A43" s="43"/>
      <c r="B43" s="44" t="s">
        <v>40</v>
      </c>
      <c r="C43" s="45"/>
      <c r="D43" s="45">
        <f>D22+D29+D33+D37+D42</f>
        <v>2010</v>
      </c>
      <c r="E43" s="48">
        <f t="shared" ref="E43:U43" si="294">SUM(E22,E29,E33,E37,E42)</f>
        <v>469</v>
      </c>
      <c r="F43" s="48">
        <f t="shared" si="294"/>
        <v>5</v>
      </c>
      <c r="G43" s="48">
        <f t="shared" si="294"/>
        <v>21</v>
      </c>
      <c r="H43" s="48">
        <f t="shared" si="294"/>
        <v>10</v>
      </c>
      <c r="I43" s="124">
        <f t="shared" si="294"/>
        <v>5</v>
      </c>
      <c r="J43" s="48">
        <f t="shared" si="294"/>
        <v>95</v>
      </c>
      <c r="K43" s="48">
        <f t="shared" si="294"/>
        <v>70</v>
      </c>
      <c r="L43" s="48">
        <f t="shared" si="294"/>
        <v>1405</v>
      </c>
      <c r="M43" s="46">
        <f t="shared" si="294"/>
        <v>410</v>
      </c>
      <c r="N43" s="74">
        <f t="shared" si="294"/>
        <v>3</v>
      </c>
      <c r="O43" s="75">
        <f t="shared" si="294"/>
        <v>0</v>
      </c>
      <c r="P43" s="75">
        <f t="shared" si="294"/>
        <v>0</v>
      </c>
      <c r="Q43" s="75">
        <f t="shared" si="294"/>
        <v>0</v>
      </c>
      <c r="R43" s="140">
        <f t="shared" si="294"/>
        <v>0</v>
      </c>
      <c r="S43" s="75">
        <f t="shared" si="294"/>
        <v>2</v>
      </c>
      <c r="T43" s="75">
        <f t="shared" si="294"/>
        <v>0</v>
      </c>
      <c r="U43" s="76">
        <f t="shared" si="294"/>
        <v>1</v>
      </c>
      <c r="V43" s="139">
        <f t="shared" ref="V43" si="295">SUM(V22,V29,V33,V37,V42)</f>
        <v>9</v>
      </c>
      <c r="W43" s="140">
        <f t="shared" ref="W43" si="296">SUM(W22,W29,W33,W37,W42)</f>
        <v>0</v>
      </c>
      <c r="X43" s="140">
        <f t="shared" ref="X43" si="297">SUM(X22,X29,X33,X37,X42)</f>
        <v>0</v>
      </c>
      <c r="Y43" s="140">
        <f t="shared" ref="Y43" si="298">SUM(Y22,Y29,Y33,Y37,Y42)</f>
        <v>0</v>
      </c>
      <c r="Z43" s="140">
        <f t="shared" ref="Z43" si="299">SUM(Z22,Z29,Z33,Z37,Z42)</f>
        <v>0</v>
      </c>
      <c r="AA43" s="140">
        <f t="shared" ref="AA43" si="300">SUM(AA22,AA29,AA33,AA37,AA42)</f>
        <v>4</v>
      </c>
      <c r="AB43" s="140">
        <f t="shared" ref="AB43" si="301">SUM(AB22,AB29,AB33,AB37,AB42)</f>
        <v>4</v>
      </c>
      <c r="AC43" s="141">
        <f t="shared" ref="AC43" si="302">SUM(AC22,AC29,AC33,AC37,AC42)</f>
        <v>3</v>
      </c>
      <c r="AD43" s="139">
        <f t="shared" ref="AD43" si="303">SUM(AD22,AD29,AD33,AD37,AD42)</f>
        <v>12</v>
      </c>
      <c r="AE43" s="140">
        <f t="shared" ref="AE43" si="304">SUM(AE22,AE29,AE33,AE37,AE42)</f>
        <v>0</v>
      </c>
      <c r="AF43" s="140">
        <f t="shared" ref="AF43" si="305">SUM(AF22,AF29,AF33,AF37,AF42)</f>
        <v>0</v>
      </c>
      <c r="AG43" s="140">
        <f t="shared" ref="AG43" si="306">SUM(AG22,AG29,AG33,AG37,AG42)</f>
        <v>0</v>
      </c>
      <c r="AH43" s="140">
        <f t="shared" ref="AH43" si="307">SUM(AH22,AH29,AH33,AH37,AH42)</f>
        <v>0</v>
      </c>
      <c r="AI43" s="140">
        <f t="shared" ref="AI43" si="308">SUM(AI22,AI29,AI33,AI37,AI42)</f>
        <v>8</v>
      </c>
      <c r="AJ43" s="140">
        <f t="shared" ref="AJ43" si="309">SUM(AJ22,AJ29,AJ33,AJ37,AJ42)</f>
        <v>5</v>
      </c>
      <c r="AK43" s="141">
        <f t="shared" ref="AK43" si="310">SUM(AK22,AK29,AK33,AK37,AK42)</f>
        <v>9</v>
      </c>
      <c r="AL43" s="139">
        <f t="shared" ref="AL43" si="311">SUM(AL22,AL29,AL33,AL37,AL42)</f>
        <v>24</v>
      </c>
      <c r="AM43" s="140">
        <f t="shared" ref="AM43" si="312">SUM(AM22,AM29,AM33,AM37,AM42)</f>
        <v>0</v>
      </c>
      <c r="AN43" s="140">
        <f t="shared" ref="AN43" si="313">SUM(AN22,AN29,AN33,AN37,AN42)</f>
        <v>0</v>
      </c>
      <c r="AO43" s="140">
        <f t="shared" ref="AO43" si="314">SUM(AO22,AO29,AO33,AO37,AO42)</f>
        <v>0</v>
      </c>
      <c r="AP43" s="140">
        <f t="shared" ref="AP43" si="315">SUM(AP22,AP29,AP33,AP37,AP42)</f>
        <v>0</v>
      </c>
      <c r="AQ43" s="140">
        <f t="shared" ref="AQ43" si="316">SUM(AQ22,AQ29,AQ33,AQ37,AQ42)</f>
        <v>10</v>
      </c>
      <c r="AR43" s="140">
        <f t="shared" ref="AR43" si="317">SUM(AR22,AR29,AR33,AR37,AR42)</f>
        <v>13</v>
      </c>
      <c r="AS43" s="141">
        <f t="shared" ref="AS43" si="318">SUM(AS22,AS29,AS33,AS37,AS42)</f>
        <v>15</v>
      </c>
      <c r="AT43" s="139">
        <f t="shared" ref="AT43" si="319">SUM(AT22,AT29,AT33,AT37,AT42)</f>
        <v>32</v>
      </c>
      <c r="AU43" s="140">
        <f t="shared" ref="AU43" si="320">SUM(AU22,AU29,AU33,AU37,AU42)</f>
        <v>0</v>
      </c>
      <c r="AV43" s="140">
        <f t="shared" ref="AV43" si="321">SUM(AV22,AV29,AV33,AV37,AV42)</f>
        <v>0</v>
      </c>
      <c r="AW43" s="140">
        <f t="shared" ref="AW43" si="322">SUM(AW22,AW29,AW33,AW37,AW42)</f>
        <v>0</v>
      </c>
      <c r="AX43" s="140">
        <f t="shared" ref="AX43" si="323">SUM(AX22,AX29,AX33,AX37,AX42)</f>
        <v>0</v>
      </c>
      <c r="AY43" s="140">
        <f t="shared" ref="AY43" si="324">SUM(AY22,AY29,AY33,AY37,AY42)</f>
        <v>11</v>
      </c>
      <c r="AZ43" s="140">
        <f t="shared" ref="AZ43" si="325">SUM(AZ22,AZ29,AZ33,AZ37,AZ42)</f>
        <v>16</v>
      </c>
      <c r="BA43" s="141">
        <f t="shared" ref="BA43" si="326">SUM(BA22,BA29,BA33,BA37,BA42)</f>
        <v>19</v>
      </c>
      <c r="BB43" s="139">
        <f t="shared" ref="BB43" si="327">SUM(BB22,BB29,BB33,BB37,BB42)</f>
        <v>35</v>
      </c>
      <c r="BC43" s="140">
        <f t="shared" ref="BC43" si="328">SUM(BC22,BC29,BC33,BC37,BC42)</f>
        <v>0</v>
      </c>
      <c r="BD43" s="140">
        <f t="shared" ref="BD43" si="329">SUM(BD22,BD29,BD33,BD37,BD42)</f>
        <v>0</v>
      </c>
      <c r="BE43" s="140">
        <f t="shared" ref="BE43" si="330">SUM(BE22,BE29,BE33,BE37,BE42)</f>
        <v>0</v>
      </c>
      <c r="BF43" s="140">
        <f t="shared" ref="BF43" si="331">SUM(BF22,BF29,BF33,BF37,BF42)</f>
        <v>0</v>
      </c>
      <c r="BG43" s="140">
        <f t="shared" ref="BG43" si="332">SUM(BG22,BG29,BG33,BG37,BG42)</f>
        <v>11</v>
      </c>
      <c r="BH43" s="140">
        <f t="shared" ref="BH43" si="333">SUM(BH22,BH29,BH33,BH37,BH42)</f>
        <v>16</v>
      </c>
      <c r="BI43" s="141">
        <f t="shared" ref="BI43" si="334">SUM(BI22,BI29,BI33,BI37,BI42)</f>
        <v>23</v>
      </c>
      <c r="BJ43" s="139">
        <f t="shared" ref="BJ43:DN43" si="335">SUM(BJ22,BJ29,BJ33,BJ37,BJ42)</f>
        <v>0</v>
      </c>
      <c r="BK43" s="140">
        <f t="shared" si="335"/>
        <v>0</v>
      </c>
      <c r="BL43" s="140">
        <f t="shared" si="335"/>
        <v>0</v>
      </c>
      <c r="BM43" s="140">
        <f t="shared" si="335"/>
        <v>0</v>
      </c>
      <c r="BN43" s="140">
        <f t="shared" si="335"/>
        <v>0</v>
      </c>
      <c r="BO43" s="140">
        <f t="shared" si="335"/>
        <v>0</v>
      </c>
      <c r="BP43" s="140">
        <f t="shared" si="335"/>
        <v>0</v>
      </c>
      <c r="BQ43" s="141">
        <f t="shared" si="335"/>
        <v>0</v>
      </c>
      <c r="BR43" s="139">
        <f t="shared" si="335"/>
        <v>60</v>
      </c>
      <c r="BS43" s="140">
        <f t="shared" si="335"/>
        <v>0</v>
      </c>
      <c r="BT43" s="140">
        <f t="shared" si="335"/>
        <v>0</v>
      </c>
      <c r="BU43" s="140">
        <f t="shared" si="335"/>
        <v>0</v>
      </c>
      <c r="BV43" s="140">
        <f t="shared" si="335"/>
        <v>0</v>
      </c>
      <c r="BW43" s="140">
        <f t="shared" si="335"/>
        <v>31</v>
      </c>
      <c r="BX43" s="140">
        <f t="shared" si="335"/>
        <v>22</v>
      </c>
      <c r="BY43" s="141">
        <f t="shared" si="335"/>
        <v>33</v>
      </c>
      <c r="BZ43" s="139">
        <f t="shared" ref="BZ43" si="336">SUM(BZ22,BZ29,BZ33,BZ37,BZ42)</f>
        <v>117</v>
      </c>
      <c r="CA43" s="140">
        <f t="shared" ref="CA43" si="337">SUM(CA22,CA29,CA33,CA37,CA42)</f>
        <v>2</v>
      </c>
      <c r="CB43" s="140">
        <f t="shared" ref="CB43" si="338">SUM(CB22,CB29,CB33,CB37,CB42)</f>
        <v>1</v>
      </c>
      <c r="CC43" s="140">
        <f t="shared" ref="CC43" si="339">SUM(CC22,CC29,CC33,CC37,CC42)</f>
        <v>0</v>
      </c>
      <c r="CD43" s="140">
        <f t="shared" ref="CD43" si="340">SUM(CD22,CD29,CD33,CD37,CD42)</f>
        <v>0</v>
      </c>
      <c r="CE43" s="140">
        <f t="shared" ref="CE43" si="341">SUM(CE22,CE29,CE33,CE37,CE42)</f>
        <v>50</v>
      </c>
      <c r="CF43" s="140">
        <f t="shared" ref="CF43" si="342">SUM(CF22,CF29,CF33,CF37,CF42)</f>
        <v>34</v>
      </c>
      <c r="CG43" s="141">
        <f t="shared" ref="CG43" si="343">SUM(CG22,CG29,CG33,CG37,CG42)</f>
        <v>52</v>
      </c>
      <c r="CH43" s="139">
        <f t="shared" ref="CH43" si="344">SUM(CH22,CH29,CH33,CH37,CH42)</f>
        <v>192</v>
      </c>
      <c r="CI43" s="140">
        <f t="shared" ref="CI43" si="345">SUM(CI22,CI29,CI33,CI37,CI42)</f>
        <v>2</v>
      </c>
      <c r="CJ43" s="140">
        <f t="shared" ref="CJ43" si="346">SUM(CJ22,CJ29,CJ33,CJ37,CJ42)</f>
        <v>1</v>
      </c>
      <c r="CK43" s="140">
        <f t="shared" ref="CK43" si="347">SUM(CK22,CK29,CK33,CK37,CK42)</f>
        <v>0</v>
      </c>
      <c r="CL43" s="140">
        <f t="shared" ref="CL43" si="348">SUM(CL22,CL29,CL33,CL37,CL42)</f>
        <v>0</v>
      </c>
      <c r="CM43" s="140">
        <f t="shared" ref="CM43" si="349">SUM(CM22,CM29,CM33,CM37,CM42)</f>
        <v>67</v>
      </c>
      <c r="CN43" s="140">
        <f t="shared" ref="CN43" si="350">SUM(CN22,CN29,CN33,CN37,CN42)</f>
        <v>53</v>
      </c>
      <c r="CO43" s="141">
        <f t="shared" ref="CO43" si="351">SUM(CO22,CO29,CO33,CO37,CO42)</f>
        <v>74</v>
      </c>
      <c r="CP43" s="139">
        <f t="shared" ref="CP43" si="352">SUM(CP22,CP29,CP33,CP37,CP42)</f>
        <v>273</v>
      </c>
      <c r="CQ43" s="140">
        <f t="shared" ref="CQ43" si="353">SUM(CQ22,CQ29,CQ33,CQ37,CQ42)</f>
        <v>2</v>
      </c>
      <c r="CR43" s="140">
        <f t="shared" ref="CR43" si="354">SUM(CR22,CR29,CR33,CR37,CR42)</f>
        <v>1</v>
      </c>
      <c r="CS43" s="140">
        <f t="shared" ref="CS43" si="355">SUM(CS22,CS29,CS33,CS37,CS42)</f>
        <v>1</v>
      </c>
      <c r="CT43" s="140">
        <f t="shared" ref="CT43:CU43" si="356">SUM(CT22,CT29,CT33,CT37,CT42)</f>
        <v>1</v>
      </c>
      <c r="CU43" s="140">
        <f t="shared" si="356"/>
        <v>98</v>
      </c>
      <c r="CV43" s="140">
        <f t="shared" ref="CV43" si="357">SUM(CV22,CV29,CV33,CV37,CV42)</f>
        <v>77</v>
      </c>
      <c r="CW43" s="141">
        <f t="shared" ref="CW43" si="358">SUM(CW22,CW29,CW33,CW37,CW42)</f>
        <v>100</v>
      </c>
      <c r="CX43" s="139">
        <f t="shared" ref="CX43" si="359">SUM(CX22,CX29,CX33,CX37,CX42)</f>
        <v>323</v>
      </c>
      <c r="CY43" s="140">
        <f t="shared" ref="CY43" si="360">SUM(CY22,CY29,CY33,CY37,CY42)</f>
        <v>2</v>
      </c>
      <c r="CZ43" s="140">
        <f t="shared" ref="CZ43" si="361">SUM(CZ22,CZ29,CZ33,CZ37,CZ42)</f>
        <v>2</v>
      </c>
      <c r="DA43" s="140">
        <f t="shared" ref="DA43" si="362">SUM(DA22,DA29,DA33,DA37,DA42)</f>
        <v>2</v>
      </c>
      <c r="DB43" s="140">
        <f t="shared" ref="DB43:DC43" si="363">SUM(DB22,DB29,DB33,DB37,DB42)</f>
        <v>1</v>
      </c>
      <c r="DC43" s="140">
        <f t="shared" si="363"/>
        <v>125</v>
      </c>
      <c r="DD43" s="140">
        <f t="shared" ref="DD43" si="364">SUM(DD22,DD29,DD33,DD37,DD42)</f>
        <v>87</v>
      </c>
      <c r="DE43" s="141">
        <f t="shared" ref="DE43" si="365">SUM(DE22,DE29,DE33,DE37,DE42)</f>
        <v>125</v>
      </c>
      <c r="DF43" s="139">
        <f t="shared" ref="DF43" si="366">SUM(DF22,DF29,DF33,DF37,DF42)</f>
        <v>339</v>
      </c>
      <c r="DG43" s="140">
        <f t="shared" ref="DG43" si="367">SUM(DG22,DG29,DG33,DG37,DG42)</f>
        <v>2</v>
      </c>
      <c r="DH43" s="140">
        <f t="shared" ref="DH43" si="368">SUM(DH22,DH29,DH33,DH37,DH42)</f>
        <v>2</v>
      </c>
      <c r="DI43" s="140">
        <f t="shared" ref="DI43" si="369">SUM(DI22,DI29,DI33,DI37,DI42)</f>
        <v>2</v>
      </c>
      <c r="DJ43" s="140">
        <f t="shared" ref="DJ43" si="370">SUM(DJ22,DJ29,DJ33,DJ37,DJ42)</f>
        <v>1</v>
      </c>
      <c r="DK43" s="140">
        <f t="shared" ref="DK43" si="371">SUM(DK22,DK29,DK33,DK37,DK42)</f>
        <v>125</v>
      </c>
      <c r="DL43" s="140">
        <f t="shared" ref="DL43" si="372">SUM(DL22,DL29,DL33,DL37,DL42)</f>
        <v>99</v>
      </c>
      <c r="DM43" s="141">
        <f t="shared" ref="DM43" si="373">SUM(DM22,DM29,DM33,DM37,DM42)</f>
        <v>136</v>
      </c>
      <c r="DN43" s="139">
        <f t="shared" si="335"/>
        <v>0</v>
      </c>
      <c r="DO43" s="140">
        <f t="shared" ref="DO43:FS43" si="374">SUM(DO22,DO29,DO33,DO37,DO42)</f>
        <v>0</v>
      </c>
      <c r="DP43" s="140">
        <f t="shared" si="374"/>
        <v>0</v>
      </c>
      <c r="DQ43" s="140">
        <f t="shared" si="374"/>
        <v>0</v>
      </c>
      <c r="DR43" s="140">
        <f t="shared" si="374"/>
        <v>0</v>
      </c>
      <c r="DS43" s="140">
        <f t="shared" si="374"/>
        <v>0</v>
      </c>
      <c r="DT43" s="140">
        <f t="shared" si="374"/>
        <v>0</v>
      </c>
      <c r="DU43" s="141">
        <f t="shared" si="374"/>
        <v>0</v>
      </c>
      <c r="DV43" s="139">
        <f t="shared" ref="DV43" si="375">SUM(DV22,DV29,DV33,DV37,DV42)</f>
        <v>402</v>
      </c>
      <c r="DW43" s="140">
        <f t="shared" ref="DW43" si="376">SUM(DW22,DW29,DW33,DW37,DW42)</f>
        <v>2</v>
      </c>
      <c r="DX43" s="140">
        <f t="shared" ref="DX43" si="377">SUM(DX22,DX29,DX33,DX37,DX42)</f>
        <v>2</v>
      </c>
      <c r="DY43" s="140">
        <f t="shared" ref="DY43" si="378">SUM(DY22,DY29,DY33,DY37,DY42)</f>
        <v>2</v>
      </c>
      <c r="DZ43" s="140">
        <f t="shared" ref="DZ43:EA43" si="379">SUM(DZ22,DZ29,DZ33,DZ37,DZ42)</f>
        <v>1</v>
      </c>
      <c r="EA43" s="140">
        <f t="shared" si="379"/>
        <v>147</v>
      </c>
      <c r="EB43" s="140">
        <f t="shared" ref="EB43" si="380">SUM(EB22,EB29,EB33,EB37,EB42)</f>
        <v>113</v>
      </c>
      <c r="EC43" s="141">
        <f t="shared" ref="EC43" si="381">SUM(EC22,EC29,EC33,EC37,EC42)</f>
        <v>164</v>
      </c>
      <c r="ED43" s="139">
        <f t="shared" ref="ED43" si="382">SUM(ED22,ED29,ED33,ED37,ED42)</f>
        <v>495</v>
      </c>
      <c r="EE43" s="140">
        <f t="shared" ref="EE43" si="383">SUM(EE22,EE29,EE33,EE37,EE42)</f>
        <v>3</v>
      </c>
      <c r="EF43" s="140">
        <f t="shared" ref="EF43" si="384">SUM(EF22,EF29,EF33,EF37,EF42)</f>
        <v>2</v>
      </c>
      <c r="EG43" s="140">
        <f t="shared" ref="EG43" si="385">SUM(EG22,EG29,EG33,EG37,EG42)</f>
        <v>2</v>
      </c>
      <c r="EH43" s="140">
        <f t="shared" ref="EH43" si="386">SUM(EH22,EH29,EH33,EH37,EH42)</f>
        <v>1</v>
      </c>
      <c r="EI43" s="140">
        <f t="shared" ref="EI43" si="387">SUM(EI22,EI29,EI33,EI37,EI42)</f>
        <v>147</v>
      </c>
      <c r="EJ43" s="140">
        <f t="shared" ref="EJ43" si="388">SUM(EJ22,EJ29,EJ33,EJ37,EJ42)</f>
        <v>139</v>
      </c>
      <c r="EK43" s="141">
        <f t="shared" ref="EK43" si="389">SUM(EK22,EK29,EK33,EK37,EK42)</f>
        <v>225</v>
      </c>
      <c r="EL43" s="139">
        <f t="shared" ref="EL43" si="390">SUM(EL22,EL29,EL33,EL37,EL42)</f>
        <v>353</v>
      </c>
      <c r="EM43" s="140">
        <f t="shared" ref="EM43" si="391">SUM(EM22,EM29,EM33,EM37,EM42)</f>
        <v>2</v>
      </c>
      <c r="EN43" s="140">
        <f t="shared" ref="EN43" si="392">SUM(EN22,EN29,EN33,EN37,EN42)</f>
        <v>2</v>
      </c>
      <c r="EO43" s="140">
        <f t="shared" ref="EO43" si="393">SUM(EO22,EO29,EO33,EO37,EO42)</f>
        <v>2</v>
      </c>
      <c r="EP43" s="140">
        <f t="shared" ref="EP43" si="394">SUM(EP22,EP29,EP33,EP37,EP42)</f>
        <v>1</v>
      </c>
      <c r="EQ43" s="140">
        <f t="shared" ref="EQ43" si="395">SUM(EQ22,EQ29,EQ33,EQ37,EQ42)</f>
        <v>169</v>
      </c>
      <c r="ER43" s="140">
        <f t="shared" ref="ER43" si="396">SUM(ER22,ER29,ER33,ER37,ER42)</f>
        <v>97</v>
      </c>
      <c r="ES43" s="141">
        <f t="shared" ref="ES43" si="397">SUM(ES22,ES29,ES33,ES37,ES42)</f>
        <v>99</v>
      </c>
      <c r="ET43" s="139">
        <f t="shared" ref="ET43" si="398">SUM(ET22,ET29,ET33,ET37,ET42)</f>
        <v>396</v>
      </c>
      <c r="EU43" s="140">
        <f t="shared" ref="EU43" si="399">SUM(EU22,EU29,EU33,EU37,EU42)</f>
        <v>2</v>
      </c>
      <c r="EV43" s="140">
        <f t="shared" ref="EV43" si="400">SUM(EV22,EV29,EV33,EV37,EV42)</f>
        <v>6</v>
      </c>
      <c r="EW43" s="140">
        <f t="shared" ref="EW43" si="401">SUM(EW22,EW29,EW33,EW37,EW42)</f>
        <v>2</v>
      </c>
      <c r="EX43" s="140">
        <f t="shared" ref="EX43" si="402">SUM(EX22,EX29,EX33,EX37,EX42)</f>
        <v>1</v>
      </c>
      <c r="EY43" s="140">
        <f t="shared" ref="EY43" si="403">SUM(EY22,EY29,EY33,EY37,EY42)</f>
        <v>187</v>
      </c>
      <c r="EZ43" s="140">
        <f t="shared" ref="EZ43" si="404">SUM(EZ22,EZ29,EZ33,EZ37,EZ42)</f>
        <v>109</v>
      </c>
      <c r="FA43" s="141">
        <f t="shared" ref="FA43" si="405">SUM(FA22,FA29,FA33,FA37,FA42)</f>
        <v>113</v>
      </c>
      <c r="FB43" s="139">
        <f t="shared" ref="FB43" si="406">SUM(FB22,FB29,FB33,FB37,FB42)</f>
        <v>420</v>
      </c>
      <c r="FC43" s="140">
        <f t="shared" ref="FC43" si="407">SUM(FC22,FC29,FC33,FC37,FC42)</f>
        <v>2</v>
      </c>
      <c r="FD43" s="140">
        <f t="shared" ref="FD43" si="408">SUM(FD22,FD29,FD33,FD37,FD42)</f>
        <v>7</v>
      </c>
      <c r="FE43" s="140">
        <f t="shared" ref="FE43" si="409">SUM(FE22,FE29,FE33,FE37,FE42)</f>
        <v>2</v>
      </c>
      <c r="FF43" s="140">
        <f t="shared" ref="FF43:FG43" si="410">SUM(FF22,FF29,FF33,FF37,FF42)</f>
        <v>1</v>
      </c>
      <c r="FG43" s="140">
        <f t="shared" si="410"/>
        <v>218</v>
      </c>
      <c r="FH43" s="140">
        <f t="shared" ref="FH43" si="411">SUM(FH22,FH29,FH33,FH37,FH42)</f>
        <v>125</v>
      </c>
      <c r="FI43" s="141">
        <f t="shared" ref="FI43" si="412">SUM(FI22,FI29,FI33,FI37,FI42)</f>
        <v>127</v>
      </c>
      <c r="FJ43" s="139">
        <f t="shared" ref="FJ43" si="413">SUM(FJ22,FJ29,FJ33,FJ37,FJ42)</f>
        <v>437</v>
      </c>
      <c r="FK43" s="140">
        <f t="shared" ref="FK43" si="414">SUM(FK22,FK29,FK33,FK37,FK42)</f>
        <v>2</v>
      </c>
      <c r="FL43" s="140">
        <f t="shared" ref="FL43" si="415">SUM(FL22,FL29,FL33,FL37,FL42)</f>
        <v>8</v>
      </c>
      <c r="FM43" s="140">
        <f t="shared" ref="FM43" si="416">SUM(FM22,FM29,FM33,FM37,FM42)</f>
        <v>1</v>
      </c>
      <c r="FN43" s="140">
        <f t="shared" ref="FN43:FO43" si="417">SUM(FN22,FN29,FN33,FN37,FN42)</f>
        <v>1</v>
      </c>
      <c r="FO43" s="140">
        <f t="shared" si="417"/>
        <v>242</v>
      </c>
      <c r="FP43" s="140">
        <f t="shared" ref="FP43" si="418">SUM(FP22,FP29,FP33,FP37,FP42)</f>
        <v>127</v>
      </c>
      <c r="FQ43" s="141">
        <f t="shared" ref="FQ43" si="419">SUM(FQ22,FQ29,FQ33,FQ37,FQ42)</f>
        <v>128</v>
      </c>
      <c r="FR43" s="139">
        <f t="shared" si="374"/>
        <v>0</v>
      </c>
      <c r="FS43" s="140">
        <f t="shared" si="374"/>
        <v>0</v>
      </c>
      <c r="FT43" s="140">
        <f t="shared" ref="FT43:FY43" si="420">SUM(FT22,FT29,FT33,FT37,FT42)</f>
        <v>0</v>
      </c>
      <c r="FU43" s="140">
        <f t="shared" si="420"/>
        <v>0</v>
      </c>
      <c r="FV43" s="140">
        <f t="shared" si="420"/>
        <v>0</v>
      </c>
      <c r="FW43" s="140">
        <f t="shared" si="420"/>
        <v>0</v>
      </c>
      <c r="FX43" s="140">
        <f t="shared" si="420"/>
        <v>0</v>
      </c>
      <c r="FY43" s="141">
        <f t="shared" si="420"/>
        <v>0</v>
      </c>
      <c r="FZ43" s="139">
        <f t="shared" ref="FZ43" si="421">SUM(FZ22,FZ29,FZ33,FZ37,FZ42)</f>
        <v>481</v>
      </c>
      <c r="GA43" s="140">
        <f t="shared" ref="GA43" si="422">SUM(GA22,GA29,GA33,GA37,GA42)</f>
        <v>3</v>
      </c>
      <c r="GB43" s="140">
        <f t="shared" ref="GB43" si="423">SUM(GB22,GB29,GB33,GB37,GB42)</f>
        <v>8</v>
      </c>
      <c r="GC43" s="140">
        <f t="shared" ref="GC43" si="424">SUM(GC22,GC29,GC33,GC37,GC42)</f>
        <v>3</v>
      </c>
      <c r="GD43" s="140">
        <f t="shared" ref="GD43:GE43" si="425">SUM(GD22,GD29,GD33,GD37,GD42)</f>
        <v>2</v>
      </c>
      <c r="GE43" s="140">
        <f t="shared" si="425"/>
        <v>0</v>
      </c>
      <c r="GF43" s="140">
        <f t="shared" ref="GF43" si="426">SUM(GF22,GF29,GF33,GF37,GF42)</f>
        <v>131</v>
      </c>
      <c r="GG43" s="141">
        <f t="shared" ref="GG43" si="427">SUM(GG22,GG29,GG33,GG37,GG42)</f>
        <v>142</v>
      </c>
      <c r="GH43" s="139">
        <f t="shared" ref="GH43" si="428">SUM(GH22,GH29,GH33,GH37,GH42)</f>
        <v>510</v>
      </c>
      <c r="GI43" s="140">
        <f t="shared" ref="GI43" si="429">SUM(GI22,GI29,GI33,GI37,GI42)</f>
        <v>3</v>
      </c>
      <c r="GJ43" s="140">
        <f t="shared" ref="GJ43" si="430">SUM(GJ22,GJ29,GJ33,GJ37,GJ42)</f>
        <v>9</v>
      </c>
      <c r="GK43" s="140">
        <f t="shared" ref="GK43" si="431">SUM(GK22,GK29,GK33,GK37,GK42)</f>
        <v>3</v>
      </c>
      <c r="GL43" s="140">
        <f t="shared" ref="GL43:GM43" si="432">SUM(GL22,GL29,GL33,GL37,GL42)</f>
        <v>2</v>
      </c>
      <c r="GM43" s="140">
        <f t="shared" si="432"/>
        <v>0</v>
      </c>
      <c r="GN43" s="140">
        <f t="shared" ref="GN43" si="433">SUM(GN22,GN29,GN33,GN37,GN42)</f>
        <v>162</v>
      </c>
      <c r="GO43" s="141">
        <f t="shared" ref="GO43" si="434">SUM(GO22,GO29,GO33,GO37,GO42)</f>
        <v>157</v>
      </c>
      <c r="GP43" s="139">
        <f t="shared" ref="GP43" si="435">SUM(GP22,GP29,GP33,GP37,GP42)</f>
        <v>386</v>
      </c>
      <c r="GQ43" s="140">
        <f t="shared" ref="GQ43" si="436">SUM(GQ22,GQ29,GQ33,GQ37,GQ42)</f>
        <v>0</v>
      </c>
      <c r="GR43" s="140">
        <f t="shared" ref="GR43" si="437">SUM(GR22,GR29,GR33,GR37,GR42)</f>
        <v>8</v>
      </c>
      <c r="GS43" s="140">
        <f t="shared" ref="GS43" si="438">SUM(GS22,GS29,GS33,GS37,GS42)</f>
        <v>0</v>
      </c>
      <c r="GT43" s="140">
        <f t="shared" ref="GT43:GU43" si="439">SUM(GT22,GT29,GT33,GT37,GT42)</f>
        <v>2</v>
      </c>
      <c r="GU43" s="140">
        <f t="shared" si="439"/>
        <v>0</v>
      </c>
      <c r="GV43" s="140">
        <f t="shared" ref="GV43" si="440">SUM(GV22,GV29,GV33,GV37,GV42)</f>
        <v>41</v>
      </c>
      <c r="GW43" s="141">
        <f t="shared" ref="GW43" si="441">SUM(GW22,GW29,GW33,GW37,GW42)</f>
        <v>173</v>
      </c>
      <c r="GX43" s="139">
        <f t="shared" ref="GX43" si="442">SUM(GX22,GX29,GX33,GX37,GX42)</f>
        <v>415</v>
      </c>
      <c r="GY43" s="140">
        <f t="shared" ref="GY43" si="443">SUM(GY22,GY29,GY33,GY37,GY42)</f>
        <v>0</v>
      </c>
      <c r="GZ43" s="140">
        <f t="shared" ref="GZ43" si="444">SUM(GZ22,GZ29,GZ33,GZ37,GZ42)</f>
        <v>8</v>
      </c>
      <c r="HA43" s="140">
        <f t="shared" ref="HA43" si="445">SUM(HA22,HA29,HA33,HA37,HA42)</f>
        <v>0</v>
      </c>
      <c r="HB43" s="140">
        <f t="shared" ref="HB43:HC43" si="446">SUM(HB22,HB29,HB33,HB37,HB42)</f>
        <v>2</v>
      </c>
      <c r="HC43" s="140">
        <f t="shared" si="446"/>
        <v>0</v>
      </c>
      <c r="HD43" s="140">
        <f t="shared" ref="HD43" si="447">SUM(HD22,HD29,HD33,HD37,HD42)</f>
        <v>50</v>
      </c>
      <c r="HE43" s="141">
        <f t="shared" ref="HE43" si="448">SUM(HE22,HE29,HE33,HE37,HE42)</f>
        <v>191</v>
      </c>
      <c r="HF43" s="139">
        <f t="shared" ref="HF43" si="449">SUM(HF22,HF29,HF33,HF37,HF42)</f>
        <v>439</v>
      </c>
      <c r="HG43" s="140">
        <f t="shared" ref="HG43" si="450">SUM(HG22,HG29,HG33,HG37,HG42)</f>
        <v>0</v>
      </c>
      <c r="HH43" s="140">
        <f t="shared" ref="HH43" si="451">SUM(HH22,HH29,HH33,HH37,HH42)</f>
        <v>11</v>
      </c>
      <c r="HI43" s="140">
        <f t="shared" ref="HI43" si="452">SUM(HI22,HI29,HI33,HI37,HI42)</f>
        <v>3</v>
      </c>
      <c r="HJ43" s="140">
        <f t="shared" ref="HJ43:HK43" si="453">SUM(HJ22,HJ29,HJ33,HJ37,HJ42)</f>
        <v>2</v>
      </c>
      <c r="HK43" s="140">
        <f t="shared" si="453"/>
        <v>0</v>
      </c>
      <c r="HL43" s="140">
        <f t="shared" ref="HL43" si="454">SUM(HL22,HL29,HL33,HL37,HL42)</f>
        <v>61</v>
      </c>
      <c r="HM43" s="141">
        <f t="shared" ref="HM43:HT43" si="455">SUM(HM22,HM29,HM33,HM37,HM42)</f>
        <v>221</v>
      </c>
      <c r="HN43" s="139">
        <f>SUM(HN22,HN29,HN33,HN37,HN42)</f>
        <v>769</v>
      </c>
      <c r="HO43" s="140">
        <f t="shared" si="455"/>
        <v>4</v>
      </c>
      <c r="HP43" s="140">
        <f t="shared" si="455"/>
        <v>13</v>
      </c>
      <c r="HQ43" s="140">
        <f t="shared" si="455"/>
        <v>6</v>
      </c>
      <c r="HR43" s="140">
        <f t="shared" si="455"/>
        <v>2</v>
      </c>
      <c r="HS43" s="190">
        <f t="shared" si="455"/>
        <v>242</v>
      </c>
      <c r="HT43" s="140">
        <f t="shared" si="455"/>
        <v>240</v>
      </c>
      <c r="HU43" s="141">
        <f t="shared" ref="HU43" si="456">SUM(HU22,HU29,HU33,HU37,HU42)</f>
        <v>353</v>
      </c>
      <c r="HV43" s="107">
        <f t="shared" si="8"/>
        <v>1629</v>
      </c>
    </row>
    <row r="44" spans="1:230" ht="6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30" x14ac:dyDescent="0.2">
      <c r="A45" s="2" t="s">
        <v>20</v>
      </c>
      <c r="B45" s="78" t="s">
        <v>35</v>
      </c>
    </row>
    <row r="46" spans="1:230" x14ac:dyDescent="0.2">
      <c r="A46" s="2" t="s">
        <v>21</v>
      </c>
      <c r="B46" s="78" t="s">
        <v>36</v>
      </c>
    </row>
    <row r="47" spans="1:230" x14ac:dyDescent="0.2">
      <c r="A47" s="2" t="s">
        <v>22</v>
      </c>
      <c r="B47" s="2" t="s">
        <v>37</v>
      </c>
    </row>
    <row r="48" spans="1:230" s="109" customFormat="1" x14ac:dyDescent="0.2">
      <c r="A48" s="109" t="s">
        <v>33</v>
      </c>
      <c r="B48" s="109" t="s">
        <v>38</v>
      </c>
    </row>
    <row r="49" spans="1:2" x14ac:dyDescent="0.2">
      <c r="A49" s="2" t="s">
        <v>23</v>
      </c>
      <c r="B49" s="2" t="s">
        <v>39</v>
      </c>
    </row>
    <row r="50" spans="1:2" x14ac:dyDescent="0.2">
      <c r="A50" s="2" t="s">
        <v>24</v>
      </c>
      <c r="B50" s="2" t="s">
        <v>25</v>
      </c>
    </row>
    <row r="51" spans="1:2" x14ac:dyDescent="0.2">
      <c r="A51" s="2" t="s">
        <v>4</v>
      </c>
      <c r="B51" s="2" t="s">
        <v>26</v>
      </c>
    </row>
    <row r="52" spans="1:2" x14ac:dyDescent="0.2">
      <c r="A52" s="2" t="s">
        <v>34</v>
      </c>
      <c r="B52" s="2" t="s">
        <v>89</v>
      </c>
    </row>
  </sheetData>
  <sheetProtection algorithmName="SHA-512" hashValue="YmyfU8K+PEldTMPXRaHnxrB36pDtEipnA2rK9Vw1RDQz7TgPd9oQbYqNP+lXBZaNP3FELJ66pfTFLJ1NEpmRUw==" saltValue="oF2VjPw47BJxqpomqkE8wQ==" spinCount="100000" sheet="1" objects="1" scenarios="1"/>
  <mergeCells count="718">
    <mergeCell ref="HN18:HN19"/>
    <mergeCell ref="HO18:HO19"/>
    <mergeCell ref="HP18:HP19"/>
    <mergeCell ref="HQ18:HQ19"/>
    <mergeCell ref="HR18:HR19"/>
    <mergeCell ref="HS18:HS19"/>
    <mergeCell ref="HT18:HT19"/>
    <mergeCell ref="HU18:HU19"/>
    <mergeCell ref="HT9:HT10"/>
    <mergeCell ref="HU9:HU10"/>
    <mergeCell ref="HN14:HN16"/>
    <mergeCell ref="HO14:HO16"/>
    <mergeCell ref="HP14:HP16"/>
    <mergeCell ref="HQ14:HQ16"/>
    <mergeCell ref="HR14:HR16"/>
    <mergeCell ref="HS14:HS16"/>
    <mergeCell ref="HT14:HT16"/>
    <mergeCell ref="HU14:HU16"/>
    <mergeCell ref="DF6:DM6"/>
    <mergeCell ref="DN6:DU6"/>
    <mergeCell ref="DM9:DM10"/>
    <mergeCell ref="U14:U16"/>
    <mergeCell ref="AV14:AV16"/>
    <mergeCell ref="AX14:AX16"/>
    <mergeCell ref="AY14:AY16"/>
    <mergeCell ref="BV14:BV16"/>
    <mergeCell ref="AZ14:AZ16"/>
    <mergeCell ref="BC14:BC16"/>
    <mergeCell ref="BJ14:BJ16"/>
    <mergeCell ref="BK14:BK16"/>
    <mergeCell ref="CN14:CN16"/>
    <mergeCell ref="U9:U10"/>
    <mergeCell ref="AZ9:AZ10"/>
    <mergeCell ref="BA9:BA10"/>
    <mergeCell ref="AX9:AX10"/>
    <mergeCell ref="AY9:AY10"/>
    <mergeCell ref="AJ9:AJ10"/>
    <mergeCell ref="DM14:DM16"/>
    <mergeCell ref="CP9:CP10"/>
    <mergeCell ref="CL9:CL10"/>
    <mergeCell ref="CO14:CO16"/>
    <mergeCell ref="CJ9:CJ10"/>
    <mergeCell ref="B38:B41"/>
    <mergeCell ref="B8:B21"/>
    <mergeCell ref="B34:B36"/>
    <mergeCell ref="B30:B32"/>
    <mergeCell ref="B23:B28"/>
    <mergeCell ref="P14:P16"/>
    <mergeCell ref="E14:E16"/>
    <mergeCell ref="F14:F16"/>
    <mergeCell ref="G14:G16"/>
    <mergeCell ref="J14:J16"/>
    <mergeCell ref="K14:K16"/>
    <mergeCell ref="L14:L16"/>
    <mergeCell ref="M14:M16"/>
    <mergeCell ref="H14:H16"/>
    <mergeCell ref="E9:E10"/>
    <mergeCell ref="F9:F10"/>
    <mergeCell ref="E18:E19"/>
    <mergeCell ref="F18:F19"/>
    <mergeCell ref="G18:G19"/>
    <mergeCell ref="H18:H19"/>
    <mergeCell ref="I18:I19"/>
    <mergeCell ref="J18:J19"/>
    <mergeCell ref="K18:K19"/>
    <mergeCell ref="L18:L19"/>
    <mergeCell ref="A6:A7"/>
    <mergeCell ref="N6:U6"/>
    <mergeCell ref="B6:B7"/>
    <mergeCell ref="C6:C7"/>
    <mergeCell ref="D6:D7"/>
    <mergeCell ref="G9:G10"/>
    <mergeCell ref="J9:J10"/>
    <mergeCell ref="K9:K10"/>
    <mergeCell ref="AN14:AN16"/>
    <mergeCell ref="AL9:AL10"/>
    <mergeCell ref="AM9:AM10"/>
    <mergeCell ref="AL14:AL16"/>
    <mergeCell ref="AM14:AM16"/>
    <mergeCell ref="AH14:AH16"/>
    <mergeCell ref="AD14:AD16"/>
    <mergeCell ref="AE14:AE16"/>
    <mergeCell ref="AJ14:AJ16"/>
    <mergeCell ref="AK14:AK16"/>
    <mergeCell ref="AF14:AF16"/>
    <mergeCell ref="AI14:AI16"/>
    <mergeCell ref="I14:I16"/>
    <mergeCell ref="L1:M1"/>
    <mergeCell ref="P9:P10"/>
    <mergeCell ref="L9:L10"/>
    <mergeCell ref="M9:M10"/>
    <mergeCell ref="AL6:AS6"/>
    <mergeCell ref="AU9:AU10"/>
    <mergeCell ref="AT6:BA6"/>
    <mergeCell ref="AS9:AS10"/>
    <mergeCell ref="AD6:AK6"/>
    <mergeCell ref="V6:AC6"/>
    <mergeCell ref="AK9:AK10"/>
    <mergeCell ref="AN9:AN10"/>
    <mergeCell ref="AP9:AP10"/>
    <mergeCell ref="AQ9:AQ10"/>
    <mergeCell ref="AR9:AR10"/>
    <mergeCell ref="E6:M6"/>
    <mergeCell ref="H9:H10"/>
    <mergeCell ref="W9:W10"/>
    <mergeCell ref="X9:X10"/>
    <mergeCell ref="Z9:Z10"/>
    <mergeCell ref="AA9:AA10"/>
    <mergeCell ref="AB9:AB10"/>
    <mergeCell ref="AC9:AC10"/>
    <mergeCell ref="Y9:Y10"/>
    <mergeCell ref="CX6:DE6"/>
    <mergeCell ref="CF14:CF16"/>
    <mergeCell ref="I9:I10"/>
    <mergeCell ref="AG9:AG10"/>
    <mergeCell ref="AD9:AD10"/>
    <mergeCell ref="AE9:AE10"/>
    <mergeCell ref="AH9:AH10"/>
    <mergeCell ref="AF9:AF10"/>
    <mergeCell ref="R9:R10"/>
    <mergeCell ref="N9:N10"/>
    <mergeCell ref="N14:N16"/>
    <mergeCell ref="O9:O10"/>
    <mergeCell ref="O14:O16"/>
    <mergeCell ref="Q9:Q10"/>
    <mergeCell ref="Q14:Q16"/>
    <mergeCell ref="S9:S10"/>
    <mergeCell ref="S14:S16"/>
    <mergeCell ref="T9:T10"/>
    <mergeCell ref="T14:T16"/>
    <mergeCell ref="AG14:AG16"/>
    <mergeCell ref="V9:V10"/>
    <mergeCell ref="R14:R16"/>
    <mergeCell ref="BX14:BX16"/>
    <mergeCell ref="AS14:AS16"/>
    <mergeCell ref="BR6:BY6"/>
    <mergeCell ref="BZ6:CG6"/>
    <mergeCell ref="CH6:CO6"/>
    <mergeCell ref="BS9:BS10"/>
    <mergeCell ref="BJ9:BJ10"/>
    <mergeCell ref="BR14:BR16"/>
    <mergeCell ref="AT9:AT10"/>
    <mergeCell ref="AV9:AV10"/>
    <mergeCell ref="BW14:BW16"/>
    <mergeCell ref="CD9:CD10"/>
    <mergeCell ref="BB6:BI6"/>
    <mergeCell ref="BJ6:BQ6"/>
    <mergeCell ref="BD14:BD16"/>
    <mergeCell ref="BL14:BL16"/>
    <mergeCell ref="BN14:BN16"/>
    <mergeCell ref="BO14:BO16"/>
    <mergeCell ref="BQ14:BQ16"/>
    <mergeCell ref="BB9:BB10"/>
    <mergeCell ref="CP6:CW6"/>
    <mergeCell ref="CQ9:CQ10"/>
    <mergeCell ref="CQ14:CQ16"/>
    <mergeCell ref="CP14:CP16"/>
    <mergeCell ref="ED6:EK6"/>
    <mergeCell ref="ED9:ED10"/>
    <mergeCell ref="EE9:EE10"/>
    <mergeCell ref="EF9:EF10"/>
    <mergeCell ref="EH9:EH10"/>
    <mergeCell ref="EI9:EI10"/>
    <mergeCell ref="EJ9:EJ10"/>
    <mergeCell ref="EK9:EK10"/>
    <mergeCell ref="EC14:EC16"/>
    <mergeCell ref="DV6:EC6"/>
    <mergeCell ref="DV9:DV10"/>
    <mergeCell ref="DW9:DW10"/>
    <mergeCell ref="DX9:DX10"/>
    <mergeCell ref="DZ9:DZ10"/>
    <mergeCell ref="EA9:EA10"/>
    <mergeCell ref="EB9:EB10"/>
    <mergeCell ref="EC9:EC10"/>
    <mergeCell ref="DV14:DV16"/>
    <mergeCell ref="DW14:DW16"/>
    <mergeCell ref="DX14:DX16"/>
    <mergeCell ref="EL6:ES6"/>
    <mergeCell ref="EL9:EL10"/>
    <mergeCell ref="EM9:EM10"/>
    <mergeCell ref="EN9:EN10"/>
    <mergeCell ref="EP9:EP10"/>
    <mergeCell ref="EQ9:EQ10"/>
    <mergeCell ref="ER9:ER10"/>
    <mergeCell ref="ES9:ES10"/>
    <mergeCell ref="EL14:EL16"/>
    <mergeCell ref="GX6:HE6"/>
    <mergeCell ref="GX9:GX10"/>
    <mergeCell ref="GY9:GY10"/>
    <mergeCell ref="GZ9:GZ10"/>
    <mergeCell ref="HB9:HB10"/>
    <mergeCell ref="HC9:HC10"/>
    <mergeCell ref="HD9:HD10"/>
    <mergeCell ref="HE9:HE10"/>
    <mergeCell ref="GX14:GX16"/>
    <mergeCell ref="GY14:GY16"/>
    <mergeCell ref="HA9:HA10"/>
    <mergeCell ref="HA14:HA16"/>
    <mergeCell ref="HB14:HB16"/>
    <mergeCell ref="HC14:HC16"/>
    <mergeCell ref="HD14:HD16"/>
    <mergeCell ref="HE14:HE16"/>
    <mergeCell ref="GZ14:GZ16"/>
    <mergeCell ref="ET6:FA6"/>
    <mergeCell ref="ET9:ET10"/>
    <mergeCell ref="EU9:EU10"/>
    <mergeCell ref="EV9:EV10"/>
    <mergeCell ref="EX9:EX10"/>
    <mergeCell ref="EY9:EY10"/>
    <mergeCell ref="EZ9:EZ10"/>
    <mergeCell ref="FA9:FA10"/>
    <mergeCell ref="ET14:ET16"/>
    <mergeCell ref="EU14:EU16"/>
    <mergeCell ref="EV14:EV16"/>
    <mergeCell ref="EX14:EX16"/>
    <mergeCell ref="EY14:EY16"/>
    <mergeCell ref="EZ14:EZ16"/>
    <mergeCell ref="FA14:FA16"/>
    <mergeCell ref="FB6:FI6"/>
    <mergeCell ref="FB9:FB10"/>
    <mergeCell ref="FC9:FC10"/>
    <mergeCell ref="FD9:FD10"/>
    <mergeCell ref="FF9:FF10"/>
    <mergeCell ref="FG9:FG10"/>
    <mergeCell ref="FH9:FH10"/>
    <mergeCell ref="FI9:FI10"/>
    <mergeCell ref="FB14:FB16"/>
    <mergeCell ref="FC14:FC16"/>
    <mergeCell ref="FD14:FD16"/>
    <mergeCell ref="FF14:FF16"/>
    <mergeCell ref="FG14:FG16"/>
    <mergeCell ref="FH14:FH16"/>
    <mergeCell ref="FI14:FI16"/>
    <mergeCell ref="FJ6:FQ6"/>
    <mergeCell ref="FJ9:FJ10"/>
    <mergeCell ref="FK9:FK10"/>
    <mergeCell ref="FL9:FL10"/>
    <mergeCell ref="FN9:FN10"/>
    <mergeCell ref="FO9:FO10"/>
    <mergeCell ref="FP9:FP10"/>
    <mergeCell ref="FQ9:FQ10"/>
    <mergeCell ref="FT14:FT16"/>
    <mergeCell ref="FR6:FY6"/>
    <mergeCell ref="FR9:FR10"/>
    <mergeCell ref="FS9:FS10"/>
    <mergeCell ref="FT9:FT10"/>
    <mergeCell ref="FV9:FV10"/>
    <mergeCell ref="FW9:FW10"/>
    <mergeCell ref="FX9:FX10"/>
    <mergeCell ref="FY9:FY10"/>
    <mergeCell ref="FR14:FR16"/>
    <mergeCell ref="FS14:FS16"/>
    <mergeCell ref="FJ14:FJ16"/>
    <mergeCell ref="FK14:FK16"/>
    <mergeCell ref="FL14:FL16"/>
    <mergeCell ref="FN14:FN16"/>
    <mergeCell ref="FO14:FO16"/>
    <mergeCell ref="FZ6:GG6"/>
    <mergeCell ref="FZ9:FZ10"/>
    <mergeCell ref="GA9:GA10"/>
    <mergeCell ref="GB9:GB10"/>
    <mergeCell ref="GD9:GD10"/>
    <mergeCell ref="GE9:GE10"/>
    <mergeCell ref="GF9:GF10"/>
    <mergeCell ref="GG9:GG10"/>
    <mergeCell ref="FZ14:FZ16"/>
    <mergeCell ref="GA14:GA16"/>
    <mergeCell ref="GB14:GB16"/>
    <mergeCell ref="GD14:GD16"/>
    <mergeCell ref="GE14:GE16"/>
    <mergeCell ref="GF14:GF16"/>
    <mergeCell ref="GG14:GG16"/>
    <mergeCell ref="GP6:GW6"/>
    <mergeCell ref="GP9:GP10"/>
    <mergeCell ref="GQ9:GQ10"/>
    <mergeCell ref="GR9:GR10"/>
    <mergeCell ref="GT9:GT10"/>
    <mergeCell ref="GU9:GU10"/>
    <mergeCell ref="GV9:GV10"/>
    <mergeCell ref="GW9:GW10"/>
    <mergeCell ref="GO14:GO16"/>
    <mergeCell ref="GH6:GO6"/>
    <mergeCell ref="GH9:GH10"/>
    <mergeCell ref="GI9:GI10"/>
    <mergeCell ref="GJ9:GJ10"/>
    <mergeCell ref="GL9:GL10"/>
    <mergeCell ref="GM9:GM10"/>
    <mergeCell ref="GN9:GN10"/>
    <mergeCell ref="GO9:GO10"/>
    <mergeCell ref="GH14:GH16"/>
    <mergeCell ref="GI14:GI16"/>
    <mergeCell ref="GJ14:GJ16"/>
    <mergeCell ref="GL14:GL16"/>
    <mergeCell ref="GM14:GM16"/>
    <mergeCell ref="GN14:GN16"/>
    <mergeCell ref="GS9:GS10"/>
    <mergeCell ref="HV9:HV10"/>
    <mergeCell ref="HV14:HV16"/>
    <mergeCell ref="HH14:HH16"/>
    <mergeCell ref="HJ14:HJ16"/>
    <mergeCell ref="HK14:HK16"/>
    <mergeCell ref="HL14:HL16"/>
    <mergeCell ref="HM14:HM16"/>
    <mergeCell ref="HF6:HM6"/>
    <mergeCell ref="HF9:HF10"/>
    <mergeCell ref="HG9:HG10"/>
    <mergeCell ref="HH9:HH10"/>
    <mergeCell ref="HJ9:HJ10"/>
    <mergeCell ref="HK9:HK10"/>
    <mergeCell ref="HL9:HL10"/>
    <mergeCell ref="HM9:HM10"/>
    <mergeCell ref="HF14:HF16"/>
    <mergeCell ref="HG14:HG16"/>
    <mergeCell ref="HN6:HU6"/>
    <mergeCell ref="HN9:HN10"/>
    <mergeCell ref="HO9:HO10"/>
    <mergeCell ref="HP9:HP10"/>
    <mergeCell ref="HQ9:HQ10"/>
    <mergeCell ref="HR9:HR10"/>
    <mergeCell ref="HS9:HS10"/>
    <mergeCell ref="M18:M19"/>
    <mergeCell ref="N18:N19"/>
    <mergeCell ref="O18:O19"/>
    <mergeCell ref="P18:P19"/>
    <mergeCell ref="Q18:Q19"/>
    <mergeCell ref="S18:S19"/>
    <mergeCell ref="T18:T19"/>
    <mergeCell ref="U18:U19"/>
    <mergeCell ref="R18:R19"/>
    <mergeCell ref="AD18:AD19"/>
    <mergeCell ref="AE18:AE19"/>
    <mergeCell ref="AF18:AF19"/>
    <mergeCell ref="AG18:AG19"/>
    <mergeCell ref="V14:V16"/>
    <mergeCell ref="Y14:Y16"/>
    <mergeCell ref="V18:V19"/>
    <mergeCell ref="W18:W19"/>
    <mergeCell ref="X18:X19"/>
    <mergeCell ref="Y18:Y19"/>
    <mergeCell ref="W14:W16"/>
    <mergeCell ref="X14:X16"/>
    <mergeCell ref="Z18:Z19"/>
    <mergeCell ref="AA18:AA19"/>
    <mergeCell ref="Z14:Z16"/>
    <mergeCell ref="AA14:AA16"/>
    <mergeCell ref="AB18:AB19"/>
    <mergeCell ref="AC18:AC19"/>
    <mergeCell ref="AB14:AB16"/>
    <mergeCell ref="AC14:AC16"/>
    <mergeCell ref="AH18:AH19"/>
    <mergeCell ref="AI18:AI19"/>
    <mergeCell ref="AJ18:AJ19"/>
    <mergeCell ref="AK18:AK19"/>
    <mergeCell ref="AO9:AO10"/>
    <mergeCell ref="AO14:AO16"/>
    <mergeCell ref="AL18:AL19"/>
    <mergeCell ref="AM18:AM19"/>
    <mergeCell ref="AN18:AN19"/>
    <mergeCell ref="AO18:AO19"/>
    <mergeCell ref="AI9:AI10"/>
    <mergeCell ref="AP18:AP19"/>
    <mergeCell ref="AQ18:AQ19"/>
    <mergeCell ref="AR18:AR19"/>
    <mergeCell ref="AS18:AS19"/>
    <mergeCell ref="AW9:AW10"/>
    <mergeCell ref="AW14:AW16"/>
    <mergeCell ref="AT18:AT19"/>
    <mergeCell ref="AU18:AU19"/>
    <mergeCell ref="AV18:AV19"/>
    <mergeCell ref="AW18:AW19"/>
    <mergeCell ref="AP14:AP16"/>
    <mergeCell ref="AQ14:AQ16"/>
    <mergeCell ref="AR14:AR16"/>
    <mergeCell ref="AT14:AT16"/>
    <mergeCell ref="AU14:AU16"/>
    <mergeCell ref="AX18:AX19"/>
    <mergeCell ref="AY18:AY19"/>
    <mergeCell ref="AZ18:AZ19"/>
    <mergeCell ref="BA18:BA19"/>
    <mergeCell ref="BE9:BE10"/>
    <mergeCell ref="BE14:BE16"/>
    <mergeCell ref="BB18:BB19"/>
    <mergeCell ref="BC18:BC19"/>
    <mergeCell ref="BD18:BD19"/>
    <mergeCell ref="BE18:BE19"/>
    <mergeCell ref="BD9:BD10"/>
    <mergeCell ref="BA14:BA16"/>
    <mergeCell ref="BC9:BC10"/>
    <mergeCell ref="BB14:BB16"/>
    <mergeCell ref="BF18:BF19"/>
    <mergeCell ref="BG18:BG19"/>
    <mergeCell ref="BH18:BH19"/>
    <mergeCell ref="BI18:BI19"/>
    <mergeCell ref="BM9:BM10"/>
    <mergeCell ref="BM14:BM16"/>
    <mergeCell ref="BJ18:BJ19"/>
    <mergeCell ref="BK18:BK19"/>
    <mergeCell ref="BL18:BL19"/>
    <mergeCell ref="BM18:BM19"/>
    <mergeCell ref="BJ11:BJ12"/>
    <mergeCell ref="BK9:BK10"/>
    <mergeCell ref="BH9:BH10"/>
    <mergeCell ref="BI9:BI10"/>
    <mergeCell ref="BG9:BG10"/>
    <mergeCell ref="BF9:BF10"/>
    <mergeCell ref="BL9:BL10"/>
    <mergeCell ref="BF14:BF16"/>
    <mergeCell ref="BG14:BG16"/>
    <mergeCell ref="BH14:BH16"/>
    <mergeCell ref="BI14:BI16"/>
    <mergeCell ref="BN18:BN19"/>
    <mergeCell ref="BO18:BO19"/>
    <mergeCell ref="BP18:BP19"/>
    <mergeCell ref="BQ18:BQ19"/>
    <mergeCell ref="BU9:BU10"/>
    <mergeCell ref="BU14:BU16"/>
    <mergeCell ref="BR18:BR19"/>
    <mergeCell ref="BS18:BS19"/>
    <mergeCell ref="BT18:BT19"/>
    <mergeCell ref="BU18:BU19"/>
    <mergeCell ref="BS14:BS16"/>
    <mergeCell ref="BT14:BT16"/>
    <mergeCell ref="BO9:BO10"/>
    <mergeCell ref="BQ9:BQ10"/>
    <mergeCell ref="BN9:BN10"/>
    <mergeCell ref="BR9:BR10"/>
    <mergeCell ref="BP9:BP10"/>
    <mergeCell ref="BT9:BT10"/>
    <mergeCell ref="BP14:BP16"/>
    <mergeCell ref="BV18:BV19"/>
    <mergeCell ref="BW18:BW19"/>
    <mergeCell ref="BX18:BX19"/>
    <mergeCell ref="BY18:BY19"/>
    <mergeCell ref="CC9:CC10"/>
    <mergeCell ref="CC14:CC16"/>
    <mergeCell ref="BZ18:BZ19"/>
    <mergeCell ref="CA18:CA19"/>
    <mergeCell ref="CB18:CB19"/>
    <mergeCell ref="CC18:CC19"/>
    <mergeCell ref="BY9:BY10"/>
    <mergeCell ref="BZ14:BZ16"/>
    <mergeCell ref="BX9:BX10"/>
    <mergeCell ref="BZ9:BZ10"/>
    <mergeCell ref="CA9:CA10"/>
    <mergeCell ref="CB9:CB10"/>
    <mergeCell ref="BV9:BV10"/>
    <mergeCell ref="BW9:BW10"/>
    <mergeCell ref="CA14:CA16"/>
    <mergeCell ref="CB14:CB16"/>
    <mergeCell ref="BY14:BY16"/>
    <mergeCell ref="CD18:CD19"/>
    <mergeCell ref="CE18:CE19"/>
    <mergeCell ref="CF18:CF19"/>
    <mergeCell ref="CG18:CG19"/>
    <mergeCell ref="CK9:CK10"/>
    <mergeCell ref="CK14:CK16"/>
    <mergeCell ref="CH18:CH19"/>
    <mergeCell ref="CI18:CI19"/>
    <mergeCell ref="CJ18:CJ19"/>
    <mergeCell ref="CK18:CK19"/>
    <mergeCell ref="CD14:CD16"/>
    <mergeCell ref="CE14:CE16"/>
    <mergeCell ref="CE9:CE10"/>
    <mergeCell ref="CI14:CI16"/>
    <mergeCell ref="CJ14:CJ16"/>
    <mergeCell ref="CG14:CG16"/>
    <mergeCell ref="CH14:CH16"/>
    <mergeCell ref="CH9:CH10"/>
    <mergeCell ref="CF9:CF10"/>
    <mergeCell ref="CG9:CG10"/>
    <mergeCell ref="CI9:CI10"/>
    <mergeCell ref="CL18:CL19"/>
    <mergeCell ref="CM18:CM19"/>
    <mergeCell ref="CN18:CN19"/>
    <mergeCell ref="CO18:CO19"/>
    <mergeCell ref="CS9:CS10"/>
    <mergeCell ref="CS14:CS16"/>
    <mergeCell ref="CP18:CP19"/>
    <mergeCell ref="CQ18:CQ19"/>
    <mergeCell ref="CR18:CR19"/>
    <mergeCell ref="CS18:CS19"/>
    <mergeCell ref="CM14:CM16"/>
    <mergeCell ref="CL14:CL16"/>
    <mergeCell ref="CM9:CM10"/>
    <mergeCell ref="CN9:CN10"/>
    <mergeCell ref="CO9:CO10"/>
    <mergeCell ref="CR9:CR10"/>
    <mergeCell ref="CR14:CR16"/>
    <mergeCell ref="CT18:CT19"/>
    <mergeCell ref="CU18:CU19"/>
    <mergeCell ref="CV18:CV19"/>
    <mergeCell ref="CW18:CW19"/>
    <mergeCell ref="DA9:DA10"/>
    <mergeCell ref="DA14:DA16"/>
    <mergeCell ref="CX18:CX19"/>
    <mergeCell ref="CY18:CY19"/>
    <mergeCell ref="CZ18:CZ19"/>
    <mergeCell ref="DA18:DA19"/>
    <mergeCell ref="CY9:CY10"/>
    <mergeCell ref="CZ9:CZ10"/>
    <mergeCell ref="CY14:CY16"/>
    <mergeCell ref="CZ14:CZ16"/>
    <mergeCell ref="CX9:CX10"/>
    <mergeCell ref="CX14:CX16"/>
    <mergeCell ref="CT9:CT10"/>
    <mergeCell ref="CU9:CU10"/>
    <mergeCell ref="CV9:CV10"/>
    <mergeCell ref="CW9:CW10"/>
    <mergeCell ref="CT14:CT16"/>
    <mergeCell ref="CU14:CU16"/>
    <mergeCell ref="CV14:CV16"/>
    <mergeCell ref="CW14:CW16"/>
    <mergeCell ref="DB18:DB19"/>
    <mergeCell ref="DC18:DC19"/>
    <mergeCell ref="DD18:DD19"/>
    <mergeCell ref="DE18:DE19"/>
    <mergeCell ref="DI9:DI10"/>
    <mergeCell ref="DI14:DI16"/>
    <mergeCell ref="DF18:DF19"/>
    <mergeCell ref="DG18:DG19"/>
    <mergeCell ref="DH18:DH19"/>
    <mergeCell ref="DI18:DI19"/>
    <mergeCell ref="DG9:DG10"/>
    <mergeCell ref="DF14:DF16"/>
    <mergeCell ref="DG14:DG16"/>
    <mergeCell ref="DH14:DH16"/>
    <mergeCell ref="DB9:DB10"/>
    <mergeCell ref="DB14:DB16"/>
    <mergeCell ref="DH9:DH10"/>
    <mergeCell ref="DF9:DF10"/>
    <mergeCell ref="DC9:DC10"/>
    <mergeCell ref="DD9:DD10"/>
    <mergeCell ref="DE9:DE10"/>
    <mergeCell ref="DC14:DC16"/>
    <mergeCell ref="DD14:DD16"/>
    <mergeCell ref="DE14:DE16"/>
    <mergeCell ref="DJ18:DJ19"/>
    <mergeCell ref="DK18:DK19"/>
    <mergeCell ref="DL18:DL19"/>
    <mergeCell ref="DM18:DM19"/>
    <mergeCell ref="DQ9:DQ10"/>
    <mergeCell ref="DQ14:DQ16"/>
    <mergeCell ref="DN18:DN19"/>
    <mergeCell ref="DO18:DO19"/>
    <mergeCell ref="DP18:DP19"/>
    <mergeCell ref="DQ18:DQ19"/>
    <mergeCell ref="DJ9:DJ10"/>
    <mergeCell ref="DK9:DK10"/>
    <mergeCell ref="DJ14:DJ16"/>
    <mergeCell ref="DK14:DK16"/>
    <mergeCell ref="DP14:DP16"/>
    <mergeCell ref="DP9:DP10"/>
    <mergeCell ref="DL14:DL16"/>
    <mergeCell ref="DN9:DN10"/>
    <mergeCell ref="DO9:DO10"/>
    <mergeCell ref="DN14:DN16"/>
    <mergeCell ref="DO14:DO16"/>
    <mergeCell ref="DN11:DN12"/>
    <mergeCell ref="DL9:DL10"/>
    <mergeCell ref="DR18:DR19"/>
    <mergeCell ref="DS18:DS19"/>
    <mergeCell ref="DT18:DT19"/>
    <mergeCell ref="DU18:DU19"/>
    <mergeCell ref="DY9:DY10"/>
    <mergeCell ref="DY14:DY16"/>
    <mergeCell ref="DV18:DV19"/>
    <mergeCell ref="DW18:DW19"/>
    <mergeCell ref="DX18:DX19"/>
    <mergeCell ref="DY18:DY19"/>
    <mergeCell ref="DS14:DS16"/>
    <mergeCell ref="DT14:DT16"/>
    <mergeCell ref="DU14:DU16"/>
    <mergeCell ref="DU9:DU10"/>
    <mergeCell ref="DR14:DR16"/>
    <mergeCell ref="DR9:DR10"/>
    <mergeCell ref="DS9:DS10"/>
    <mergeCell ref="DT9:DT10"/>
    <mergeCell ref="DZ18:DZ19"/>
    <mergeCell ref="EA18:EA19"/>
    <mergeCell ref="EB18:EB19"/>
    <mergeCell ref="EC18:EC19"/>
    <mergeCell ref="EG9:EG10"/>
    <mergeCell ref="EG14:EG16"/>
    <mergeCell ref="ED18:ED19"/>
    <mergeCell ref="EE18:EE19"/>
    <mergeCell ref="EF18:EF19"/>
    <mergeCell ref="EG18:EG19"/>
    <mergeCell ref="ED14:ED16"/>
    <mergeCell ref="EE14:EE16"/>
    <mergeCell ref="EF14:EF16"/>
    <mergeCell ref="DZ14:DZ16"/>
    <mergeCell ref="EA14:EA16"/>
    <mergeCell ref="EB14:EB16"/>
    <mergeCell ref="EH18:EH19"/>
    <mergeCell ref="EI18:EI19"/>
    <mergeCell ref="EJ18:EJ19"/>
    <mergeCell ref="EK18:EK19"/>
    <mergeCell ref="EO9:EO10"/>
    <mergeCell ref="EO14:EO16"/>
    <mergeCell ref="EL18:EL19"/>
    <mergeCell ref="EM18:EM19"/>
    <mergeCell ref="EN18:EN19"/>
    <mergeCell ref="EO18:EO19"/>
    <mergeCell ref="EH14:EH16"/>
    <mergeCell ref="EI14:EI16"/>
    <mergeCell ref="EJ14:EJ16"/>
    <mergeCell ref="EK14:EK16"/>
    <mergeCell ref="EM14:EM16"/>
    <mergeCell ref="EN14:EN16"/>
    <mergeCell ref="EP18:EP19"/>
    <mergeCell ref="EQ18:EQ19"/>
    <mergeCell ref="ER18:ER19"/>
    <mergeCell ref="ES18:ES19"/>
    <mergeCell ref="EW9:EW10"/>
    <mergeCell ref="EW14:EW16"/>
    <mergeCell ref="ET18:ET19"/>
    <mergeCell ref="EU18:EU19"/>
    <mergeCell ref="EV18:EV19"/>
    <mergeCell ref="EW18:EW19"/>
    <mergeCell ref="ER14:ER16"/>
    <mergeCell ref="ES14:ES16"/>
    <mergeCell ref="EP14:EP16"/>
    <mergeCell ref="EQ14:EQ16"/>
    <mergeCell ref="EX18:EX19"/>
    <mergeCell ref="EY18:EY19"/>
    <mergeCell ref="EZ18:EZ19"/>
    <mergeCell ref="FA18:FA19"/>
    <mergeCell ref="FE9:FE10"/>
    <mergeCell ref="FE14:FE16"/>
    <mergeCell ref="FB18:FB19"/>
    <mergeCell ref="FC18:FC19"/>
    <mergeCell ref="FD18:FD19"/>
    <mergeCell ref="FE18:FE19"/>
    <mergeCell ref="FF18:FF19"/>
    <mergeCell ref="FG18:FG19"/>
    <mergeCell ref="FH18:FH19"/>
    <mergeCell ref="FI18:FI19"/>
    <mergeCell ref="FM9:FM10"/>
    <mergeCell ref="FM14:FM16"/>
    <mergeCell ref="FJ18:FJ19"/>
    <mergeCell ref="FK18:FK19"/>
    <mergeCell ref="FL18:FL19"/>
    <mergeCell ref="FM18:FM19"/>
    <mergeCell ref="FN18:FN19"/>
    <mergeCell ref="FO18:FO19"/>
    <mergeCell ref="FP18:FP19"/>
    <mergeCell ref="FQ18:FQ19"/>
    <mergeCell ref="FU9:FU10"/>
    <mergeCell ref="FU14:FU16"/>
    <mergeCell ref="FR18:FR19"/>
    <mergeCell ref="FS18:FS19"/>
    <mergeCell ref="FT18:FT19"/>
    <mergeCell ref="FU18:FU19"/>
    <mergeCell ref="FP14:FP16"/>
    <mergeCell ref="FQ14:FQ16"/>
    <mergeCell ref="FR11:FR12"/>
    <mergeCell ref="FV18:FV19"/>
    <mergeCell ref="FW18:FW19"/>
    <mergeCell ref="FX18:FX19"/>
    <mergeCell ref="FY18:FY19"/>
    <mergeCell ref="GC9:GC10"/>
    <mergeCell ref="GC14:GC16"/>
    <mergeCell ref="FZ18:FZ19"/>
    <mergeCell ref="GA18:GA19"/>
    <mergeCell ref="GB18:GB19"/>
    <mergeCell ref="GC18:GC19"/>
    <mergeCell ref="FV14:FV16"/>
    <mergeCell ref="FW14:FW16"/>
    <mergeCell ref="FX14:FX16"/>
    <mergeCell ref="FY14:FY16"/>
    <mergeCell ref="GD18:GD19"/>
    <mergeCell ref="GE18:GE19"/>
    <mergeCell ref="GF18:GF19"/>
    <mergeCell ref="GG18:GG19"/>
    <mergeCell ref="GK9:GK10"/>
    <mergeCell ref="GK14:GK16"/>
    <mergeCell ref="GH18:GH19"/>
    <mergeCell ref="GI18:GI19"/>
    <mergeCell ref="GJ18:GJ19"/>
    <mergeCell ref="GK18:GK19"/>
    <mergeCell ref="HI9:HI10"/>
    <mergeCell ref="HI14:HI16"/>
    <mergeCell ref="HF18:HF19"/>
    <mergeCell ref="HG18:HG19"/>
    <mergeCell ref="HH18:HH19"/>
    <mergeCell ref="HI18:HI19"/>
    <mergeCell ref="GS14:GS16"/>
    <mergeCell ref="GP18:GP19"/>
    <mergeCell ref="GQ18:GQ19"/>
    <mergeCell ref="GR18:GR19"/>
    <mergeCell ref="GS18:GS19"/>
    <mergeCell ref="GP14:GP16"/>
    <mergeCell ref="GQ14:GQ16"/>
    <mergeCell ref="GR14:GR16"/>
    <mergeCell ref="GX18:GX19"/>
    <mergeCell ref="GT18:GT19"/>
    <mergeCell ref="GU18:GU19"/>
    <mergeCell ref="GV18:GV19"/>
    <mergeCell ref="GW18:GW19"/>
    <mergeCell ref="GT14:GT16"/>
    <mergeCell ref="GU14:GU16"/>
    <mergeCell ref="GV14:GV16"/>
    <mergeCell ref="GW14:GW16"/>
    <mergeCell ref="GL18:GL19"/>
    <mergeCell ref="GM18:GM19"/>
    <mergeCell ref="GN18:GN19"/>
    <mergeCell ref="GO18:GO19"/>
    <mergeCell ref="HJ18:HJ19"/>
    <mergeCell ref="HK18:HK19"/>
    <mergeCell ref="HL18:HL19"/>
    <mergeCell ref="HM18:HM19"/>
    <mergeCell ref="HB18:HB19"/>
    <mergeCell ref="HC18:HC19"/>
    <mergeCell ref="HD18:HD19"/>
    <mergeCell ref="HE18:HE19"/>
    <mergeCell ref="GY18:GY19"/>
    <mergeCell ref="GZ18:GZ19"/>
    <mergeCell ref="HA18:HA19"/>
  </mergeCells>
  <phoneticPr fontId="2" type="noConversion"/>
  <conditionalFormatting sqref="P8 P11:P13 P17:Q17 U18 S17:U17 EB42:EK42 EB38:EH41 ED30:EH32 ED23:EH28 ED34:EH36 ED20:EH21 EB37:EP37 EK20:EP21 EL38:EP42 EL23:EP28 EL30:EP32 EL34:EP36 ER38:EX41 EZ38:FF41 N20:U43 V20:AB21 AD20:AJ21 V23:AJ28 AL23:AR28 AL20:AR21 AT23:AZ28 AT20:AZ21 V22:BI22 V29:BI43 BB20:BH21 BB23:BH28 BR22:BY22 BR29:BY43 BR20:BX21 BR23:BX28 BJ20:BQ43 BZ20:CD42 CF20:CL21 CF30:CL36 CH38:CL41 CH23:CL28 BZ43:CT43 CF22:CT22 CF29:CT29 CF42:CT42 CF37:CT37 CP23:CT28 CN20:CT21 CN30:CT36 CP38:CT41 CV42:DB43 CX38:DB41 CV20:DB37 DD22:DM33 DD42:DM43 DD37:DM37 DF38:DJ41 DF20:DJ21 DF34:DJ36 DN20:DZ43 EB43:FF43 EB22:FF22 EB33:FF33 EB29:FF29 ET30:FF32 ES23:FF28 ER20:FF21 ER34:FF37 ER42:FF42 FZ20:GD43 GF20:GL22 GP20:GT37 GP43:GT43 GN38:GT42 GV22:HB43 HD22:HJ43 FH20:FN43 FP42:FQ43 FP20:FY37 GF29:GL43 GF23:GG28 HF20:HJ21 GV20:GW21">
    <cfRule type="cellIs" dxfId="1277" priority="7099" operator="equal">
      <formula>"-"</formula>
    </cfRule>
    <cfRule type="cellIs" dxfId="1276" priority="7100" operator="equal">
      <formula>"-"</formula>
    </cfRule>
  </conditionalFormatting>
  <conditionalFormatting sqref="P9">
    <cfRule type="cellIs" dxfId="1275" priority="7097" operator="equal">
      <formula>"-"</formula>
    </cfRule>
    <cfRule type="cellIs" dxfId="1274" priority="7098" operator="equal">
      <formula>"-"</formula>
    </cfRule>
  </conditionalFormatting>
  <conditionalFormatting sqref="P14">
    <cfRule type="cellIs" dxfId="1273" priority="7095" operator="equal">
      <formula>"-"</formula>
    </cfRule>
    <cfRule type="cellIs" dxfId="1272" priority="7096" operator="equal">
      <formula>"-"</formula>
    </cfRule>
  </conditionalFormatting>
  <conditionalFormatting sqref="N8 N11:N13 N17:N18">
    <cfRule type="cellIs" dxfId="1271" priority="6547" operator="equal">
      <formula>"-"</formula>
    </cfRule>
    <cfRule type="cellIs" dxfId="1270" priority="6548" operator="equal">
      <formula>"-"</formula>
    </cfRule>
  </conditionalFormatting>
  <conditionalFormatting sqref="N9">
    <cfRule type="cellIs" dxfId="1269" priority="6545" operator="equal">
      <formula>"-"</formula>
    </cfRule>
    <cfRule type="cellIs" dxfId="1268" priority="6546" operator="equal">
      <formula>"-"</formula>
    </cfRule>
  </conditionalFormatting>
  <conditionalFormatting sqref="N14">
    <cfRule type="cellIs" dxfId="1267" priority="6543" operator="equal">
      <formula>"-"</formula>
    </cfRule>
    <cfRule type="cellIs" dxfId="1266" priority="6544" operator="equal">
      <formula>"-"</formula>
    </cfRule>
  </conditionalFormatting>
  <conditionalFormatting sqref="O17 O11:O13 O8">
    <cfRule type="cellIs" dxfId="1265" priority="6541" operator="equal">
      <formula>"-"</formula>
    </cfRule>
    <cfRule type="cellIs" dxfId="1264" priority="6542" operator="equal">
      <formula>"-"</formula>
    </cfRule>
  </conditionalFormatting>
  <conditionalFormatting sqref="O9">
    <cfRule type="cellIs" dxfId="1263" priority="6539" operator="equal">
      <formula>"-"</formula>
    </cfRule>
    <cfRule type="cellIs" dxfId="1262" priority="6540" operator="equal">
      <formula>"-"</formula>
    </cfRule>
  </conditionalFormatting>
  <conditionalFormatting sqref="O14">
    <cfRule type="cellIs" dxfId="1261" priority="6537" operator="equal">
      <formula>"-"</formula>
    </cfRule>
    <cfRule type="cellIs" dxfId="1260" priority="6538" operator="equal">
      <formula>"-"</formula>
    </cfRule>
  </conditionalFormatting>
  <conditionalFormatting sqref="Q8 Q11:Q13">
    <cfRule type="cellIs" dxfId="1259" priority="6527" operator="equal">
      <formula>"-"</formula>
    </cfRule>
    <cfRule type="cellIs" dxfId="1258" priority="6528" operator="equal">
      <formula>"-"</formula>
    </cfRule>
  </conditionalFormatting>
  <conditionalFormatting sqref="Q9">
    <cfRule type="cellIs" dxfId="1257" priority="6525" operator="equal">
      <formula>"-"</formula>
    </cfRule>
    <cfRule type="cellIs" dxfId="1256" priority="6526" operator="equal">
      <formula>"-"</formula>
    </cfRule>
  </conditionalFormatting>
  <conditionalFormatting sqref="Q14">
    <cfRule type="cellIs" dxfId="1255" priority="6523" operator="equal">
      <formula>"-"</formula>
    </cfRule>
    <cfRule type="cellIs" dxfId="1254" priority="6524" operator="equal">
      <formula>"-"</formula>
    </cfRule>
  </conditionalFormatting>
  <conditionalFormatting sqref="S11:S13 S8">
    <cfRule type="cellIs" dxfId="1253" priority="6521" operator="equal">
      <formula>"-"</formula>
    </cfRule>
    <cfRule type="cellIs" dxfId="1252" priority="6522" operator="equal">
      <formula>"-"</formula>
    </cfRule>
  </conditionalFormatting>
  <conditionalFormatting sqref="S9">
    <cfRule type="cellIs" dxfId="1251" priority="6519" operator="equal">
      <formula>"-"</formula>
    </cfRule>
    <cfRule type="cellIs" dxfId="1250" priority="6520" operator="equal">
      <formula>"-"</formula>
    </cfRule>
  </conditionalFormatting>
  <conditionalFormatting sqref="S14">
    <cfRule type="cellIs" dxfId="1249" priority="6517" operator="equal">
      <formula>"-"</formula>
    </cfRule>
    <cfRule type="cellIs" dxfId="1248" priority="6518" operator="equal">
      <formula>"-"</formula>
    </cfRule>
  </conditionalFormatting>
  <conditionalFormatting sqref="T8 T11:T13">
    <cfRule type="cellIs" dxfId="1247" priority="6515" operator="equal">
      <formula>"-"</formula>
    </cfRule>
    <cfRule type="cellIs" dxfId="1246" priority="6516" operator="equal">
      <formula>"-"</formula>
    </cfRule>
  </conditionalFormatting>
  <conditionalFormatting sqref="T9">
    <cfRule type="cellIs" dxfId="1245" priority="6513" operator="equal">
      <formula>"-"</formula>
    </cfRule>
    <cfRule type="cellIs" dxfId="1244" priority="6514" operator="equal">
      <formula>"-"</formula>
    </cfRule>
  </conditionalFormatting>
  <conditionalFormatting sqref="T14">
    <cfRule type="cellIs" dxfId="1243" priority="6511" operator="equal">
      <formula>"-"</formula>
    </cfRule>
    <cfRule type="cellIs" dxfId="1242" priority="6512" operator="equal">
      <formula>"-"</formula>
    </cfRule>
  </conditionalFormatting>
  <conditionalFormatting sqref="U11:U13 U8">
    <cfRule type="cellIs" dxfId="1241" priority="6509" operator="equal">
      <formula>"-"</formula>
    </cfRule>
    <cfRule type="cellIs" dxfId="1240" priority="6510" operator="equal">
      <formula>"-"</formula>
    </cfRule>
  </conditionalFormatting>
  <conditionalFormatting sqref="U9">
    <cfRule type="cellIs" dxfId="1239" priority="6507" operator="equal">
      <formula>"-"</formula>
    </cfRule>
    <cfRule type="cellIs" dxfId="1238" priority="6508" operator="equal">
      <formula>"-"</formula>
    </cfRule>
  </conditionalFormatting>
  <conditionalFormatting sqref="U14">
    <cfRule type="cellIs" dxfId="1237" priority="6505" operator="equal">
      <formula>"-"</formula>
    </cfRule>
    <cfRule type="cellIs" dxfId="1236" priority="6506" operator="equal">
      <formula>"-"</formula>
    </cfRule>
  </conditionalFormatting>
  <conditionalFormatting sqref="HV9">
    <cfRule type="cellIs" dxfId="1235" priority="4041" operator="equal">
      <formula>"-"</formula>
    </cfRule>
    <cfRule type="cellIs" dxfId="1234" priority="4042" operator="equal">
      <formula>"-"</formula>
    </cfRule>
  </conditionalFormatting>
  <conditionalFormatting sqref="HV14">
    <cfRule type="cellIs" dxfId="1233" priority="4039" operator="equal">
      <formula>"-"</formula>
    </cfRule>
    <cfRule type="cellIs" dxfId="1232" priority="4040" operator="equal">
      <formula>"-"</formula>
    </cfRule>
  </conditionalFormatting>
  <conditionalFormatting sqref="R14">
    <cfRule type="cellIs" dxfId="1231" priority="3285" operator="equal">
      <formula>"-"</formula>
    </cfRule>
    <cfRule type="cellIs" dxfId="1230" priority="3286" operator="equal">
      <formula>"-"</formula>
    </cfRule>
  </conditionalFormatting>
  <conditionalFormatting sqref="O18:Q18 S18:T18">
    <cfRule type="cellIs" dxfId="1229" priority="3309" operator="equal">
      <formula>"-"</formula>
    </cfRule>
    <cfRule type="cellIs" dxfId="1228" priority="3310" operator="equal">
      <formula>"-"</formula>
    </cfRule>
  </conditionalFormatting>
  <conditionalFormatting sqref="R18">
    <cfRule type="cellIs" dxfId="1227" priority="3283" operator="equal">
      <formula>"-"</formula>
    </cfRule>
    <cfRule type="cellIs" dxfId="1226" priority="3284" operator="equal">
      <formula>"-"</formula>
    </cfRule>
  </conditionalFormatting>
  <conditionalFormatting sqref="R17">
    <cfRule type="cellIs" dxfId="1225" priority="3291" operator="equal">
      <formula>"-"</formula>
    </cfRule>
    <cfRule type="cellIs" dxfId="1224" priority="3292" operator="equal">
      <formula>"-"</formula>
    </cfRule>
  </conditionalFormatting>
  <conditionalFormatting sqref="R8 R11:R13">
    <cfRule type="cellIs" dxfId="1223" priority="3289" operator="equal">
      <formula>"-"</formula>
    </cfRule>
    <cfRule type="cellIs" dxfId="1222" priority="3290" operator="equal">
      <formula>"-"</formula>
    </cfRule>
  </conditionalFormatting>
  <conditionalFormatting sqref="R9">
    <cfRule type="cellIs" dxfId="1221" priority="3287" operator="equal">
      <formula>"-"</formula>
    </cfRule>
    <cfRule type="cellIs" dxfId="1220" priority="3288" operator="equal">
      <formula>"-"</formula>
    </cfRule>
  </conditionalFormatting>
  <conditionalFormatting sqref="BQ17:BQ18">
    <cfRule type="cellIs" dxfId="1219" priority="2833" operator="equal">
      <formula>"-"</formula>
    </cfRule>
    <cfRule type="cellIs" dxfId="1218" priority="2834" operator="equal">
      <formula>"-"</formula>
    </cfRule>
  </conditionalFormatting>
  <conditionalFormatting sqref="BJ8 BJ13 BJ17:BJ18">
    <cfRule type="cellIs" dxfId="1217" priority="2827" operator="equal">
      <formula>"-"</formula>
    </cfRule>
    <cfRule type="cellIs" dxfId="1216" priority="2828" operator="equal">
      <formula>"-"</formula>
    </cfRule>
  </conditionalFormatting>
  <conditionalFormatting sqref="BJ9">
    <cfRule type="cellIs" dxfId="1215" priority="2825" operator="equal">
      <formula>"-"</formula>
    </cfRule>
    <cfRule type="cellIs" dxfId="1214" priority="2826" operator="equal">
      <formula>"-"</formula>
    </cfRule>
  </conditionalFormatting>
  <conditionalFormatting sqref="BJ14">
    <cfRule type="cellIs" dxfId="1213" priority="2823" operator="equal">
      <formula>"-"</formula>
    </cfRule>
    <cfRule type="cellIs" dxfId="1212" priority="2824" operator="equal">
      <formula>"-"</formula>
    </cfRule>
  </conditionalFormatting>
  <conditionalFormatting sqref="BK17 BK11:BK13 BK8">
    <cfRule type="cellIs" dxfId="1211" priority="2821" operator="equal">
      <formula>"-"</formula>
    </cfRule>
    <cfRule type="cellIs" dxfId="1210" priority="2822" operator="equal">
      <formula>"-"</formula>
    </cfRule>
  </conditionalFormatting>
  <conditionalFormatting sqref="BK9">
    <cfRule type="cellIs" dxfId="1209" priority="2819" operator="equal">
      <formula>"-"</formula>
    </cfRule>
    <cfRule type="cellIs" dxfId="1208" priority="2820" operator="equal">
      <formula>"-"</formula>
    </cfRule>
  </conditionalFormatting>
  <conditionalFormatting sqref="BK14">
    <cfRule type="cellIs" dxfId="1207" priority="2817" operator="equal">
      <formula>"-"</formula>
    </cfRule>
    <cfRule type="cellIs" dxfId="1206" priority="2818" operator="equal">
      <formula>"-"</formula>
    </cfRule>
  </conditionalFormatting>
  <conditionalFormatting sqref="BQ11:BQ13 BQ8">
    <cfRule type="cellIs" dxfId="1205" priority="2797" operator="equal">
      <formula>"-"</formula>
    </cfRule>
    <cfRule type="cellIs" dxfId="1204" priority="2798" operator="equal">
      <formula>"-"</formula>
    </cfRule>
  </conditionalFormatting>
  <conditionalFormatting sqref="BQ9">
    <cfRule type="cellIs" dxfId="1203" priority="2795" operator="equal">
      <formula>"-"</formula>
    </cfRule>
    <cfRule type="cellIs" dxfId="1202" priority="2796" operator="equal">
      <formula>"-"</formula>
    </cfRule>
  </conditionalFormatting>
  <conditionalFormatting sqref="BQ14">
    <cfRule type="cellIs" dxfId="1201" priority="2793" operator="equal">
      <formula>"-"</formula>
    </cfRule>
    <cfRule type="cellIs" dxfId="1200" priority="2794" operator="equal">
      <formula>"-"</formula>
    </cfRule>
  </conditionalFormatting>
  <conditionalFormatting sqref="BK18">
    <cfRule type="cellIs" dxfId="1199" priority="2791" operator="equal">
      <formula>"-"</formula>
    </cfRule>
    <cfRule type="cellIs" dxfId="1198" priority="2792" operator="equal">
      <formula>"-"</formula>
    </cfRule>
  </conditionalFormatting>
  <conditionalFormatting sqref="BJ11">
    <cfRule type="cellIs" dxfId="1197" priority="1553" operator="equal">
      <formula>"-"</formula>
    </cfRule>
    <cfRule type="cellIs" dxfId="1196" priority="1554" operator="equal">
      <formula>"-"</formula>
    </cfRule>
  </conditionalFormatting>
  <conditionalFormatting sqref="BL17 BL11:BL13 BL8">
    <cfRule type="cellIs" dxfId="1195" priority="1549" operator="equal">
      <formula>"-"</formula>
    </cfRule>
    <cfRule type="cellIs" dxfId="1194" priority="1550" operator="equal">
      <formula>"-"</formula>
    </cfRule>
  </conditionalFormatting>
  <conditionalFormatting sqref="BL9">
    <cfRule type="cellIs" dxfId="1193" priority="1547" operator="equal">
      <formula>"-"</formula>
    </cfRule>
    <cfRule type="cellIs" dxfId="1192" priority="1548" operator="equal">
      <formula>"-"</formula>
    </cfRule>
  </conditionalFormatting>
  <conditionalFormatting sqref="BL14">
    <cfRule type="cellIs" dxfId="1191" priority="1545" operator="equal">
      <formula>"-"</formula>
    </cfRule>
    <cfRule type="cellIs" dxfId="1190" priority="1546" operator="equal">
      <formula>"-"</formula>
    </cfRule>
  </conditionalFormatting>
  <conditionalFormatting sqref="BL18">
    <cfRule type="cellIs" dxfId="1189" priority="1543" operator="equal">
      <formula>"-"</formula>
    </cfRule>
    <cfRule type="cellIs" dxfId="1188" priority="1544" operator="equal">
      <formula>"-"</formula>
    </cfRule>
  </conditionalFormatting>
  <conditionalFormatting sqref="BM17 BM11:BM13 BM8">
    <cfRule type="cellIs" dxfId="1187" priority="1539" operator="equal">
      <formula>"-"</formula>
    </cfRule>
    <cfRule type="cellIs" dxfId="1186" priority="1540" operator="equal">
      <formula>"-"</formula>
    </cfRule>
  </conditionalFormatting>
  <conditionalFormatting sqref="BM9">
    <cfRule type="cellIs" dxfId="1185" priority="1537" operator="equal">
      <formula>"-"</formula>
    </cfRule>
    <cfRule type="cellIs" dxfId="1184" priority="1538" operator="equal">
      <formula>"-"</formula>
    </cfRule>
  </conditionalFormatting>
  <conditionalFormatting sqref="BM14">
    <cfRule type="cellIs" dxfId="1183" priority="1535" operator="equal">
      <formula>"-"</formula>
    </cfRule>
    <cfRule type="cellIs" dxfId="1182" priority="1536" operator="equal">
      <formula>"-"</formula>
    </cfRule>
  </conditionalFormatting>
  <conditionalFormatting sqref="BM18">
    <cfRule type="cellIs" dxfId="1181" priority="1533" operator="equal">
      <formula>"-"</formula>
    </cfRule>
    <cfRule type="cellIs" dxfId="1180" priority="1534" operator="equal">
      <formula>"-"</formula>
    </cfRule>
  </conditionalFormatting>
  <conditionalFormatting sqref="BN17 BN11:BN13 BN8">
    <cfRule type="cellIs" dxfId="1179" priority="1519" operator="equal">
      <formula>"-"</formula>
    </cfRule>
    <cfRule type="cellIs" dxfId="1178" priority="1520" operator="equal">
      <formula>"-"</formula>
    </cfRule>
  </conditionalFormatting>
  <conditionalFormatting sqref="BN9">
    <cfRule type="cellIs" dxfId="1177" priority="1517" operator="equal">
      <formula>"-"</formula>
    </cfRule>
    <cfRule type="cellIs" dxfId="1176" priority="1518" operator="equal">
      <formula>"-"</formula>
    </cfRule>
  </conditionalFormatting>
  <conditionalFormatting sqref="BN14">
    <cfRule type="cellIs" dxfId="1175" priority="1515" operator="equal">
      <formula>"-"</formula>
    </cfRule>
    <cfRule type="cellIs" dxfId="1174" priority="1516" operator="equal">
      <formula>"-"</formula>
    </cfRule>
  </conditionalFormatting>
  <conditionalFormatting sqref="BN18">
    <cfRule type="cellIs" dxfId="1173" priority="1513" operator="equal">
      <formula>"-"</formula>
    </cfRule>
    <cfRule type="cellIs" dxfId="1172" priority="1514" operator="equal">
      <formula>"-"</formula>
    </cfRule>
  </conditionalFormatting>
  <conditionalFormatting sqref="BO17 BO11:BO13 BO8">
    <cfRule type="cellIs" dxfId="1171" priority="1509" operator="equal">
      <formula>"-"</formula>
    </cfRule>
    <cfRule type="cellIs" dxfId="1170" priority="1510" operator="equal">
      <formula>"-"</formula>
    </cfRule>
  </conditionalFormatting>
  <conditionalFormatting sqref="BO9">
    <cfRule type="cellIs" dxfId="1169" priority="1507" operator="equal">
      <formula>"-"</formula>
    </cfRule>
    <cfRule type="cellIs" dxfId="1168" priority="1508" operator="equal">
      <formula>"-"</formula>
    </cfRule>
  </conditionalFormatting>
  <conditionalFormatting sqref="BO14">
    <cfRule type="cellIs" dxfId="1167" priority="1505" operator="equal">
      <formula>"-"</formula>
    </cfRule>
    <cfRule type="cellIs" dxfId="1166" priority="1506" operator="equal">
      <formula>"-"</formula>
    </cfRule>
  </conditionalFormatting>
  <conditionalFormatting sqref="BO18">
    <cfRule type="cellIs" dxfId="1165" priority="1503" operator="equal">
      <formula>"-"</formula>
    </cfRule>
    <cfRule type="cellIs" dxfId="1164" priority="1504" operator="equal">
      <formula>"-"</formula>
    </cfRule>
  </conditionalFormatting>
  <conditionalFormatting sqref="BP17 BP11:BP13 BP8">
    <cfRule type="cellIs" dxfId="1163" priority="1499" operator="equal">
      <formula>"-"</formula>
    </cfRule>
    <cfRule type="cellIs" dxfId="1162" priority="1500" operator="equal">
      <formula>"-"</formula>
    </cfRule>
  </conditionalFormatting>
  <conditionalFormatting sqref="BP9">
    <cfRule type="cellIs" dxfId="1161" priority="1497" operator="equal">
      <formula>"-"</formula>
    </cfRule>
    <cfRule type="cellIs" dxfId="1160" priority="1498" operator="equal">
      <formula>"-"</formula>
    </cfRule>
  </conditionalFormatting>
  <conditionalFormatting sqref="BP14">
    <cfRule type="cellIs" dxfId="1159" priority="1495" operator="equal">
      <formula>"-"</formula>
    </cfRule>
    <cfRule type="cellIs" dxfId="1158" priority="1496" operator="equal">
      <formula>"-"</formula>
    </cfRule>
  </conditionalFormatting>
  <conditionalFormatting sqref="BP18">
    <cfRule type="cellIs" dxfId="1157" priority="1493" operator="equal">
      <formula>"-"</formula>
    </cfRule>
    <cfRule type="cellIs" dxfId="1156" priority="1494" operator="equal">
      <formula>"-"</formula>
    </cfRule>
  </conditionalFormatting>
  <conditionalFormatting sqref="DU17:DU18">
    <cfRule type="cellIs" dxfId="1155" priority="1491" operator="equal">
      <formula>"-"</formula>
    </cfRule>
    <cfRule type="cellIs" dxfId="1154" priority="1492" operator="equal">
      <formula>"-"</formula>
    </cfRule>
  </conditionalFormatting>
  <conditionalFormatting sqref="DN8 DN13 DN17:DN18">
    <cfRule type="cellIs" dxfId="1153" priority="1489" operator="equal">
      <formula>"-"</formula>
    </cfRule>
    <cfRule type="cellIs" dxfId="1152" priority="1490" operator="equal">
      <formula>"-"</formula>
    </cfRule>
  </conditionalFormatting>
  <conditionalFormatting sqref="DN9">
    <cfRule type="cellIs" dxfId="1151" priority="1487" operator="equal">
      <formula>"-"</formula>
    </cfRule>
    <cfRule type="cellIs" dxfId="1150" priority="1488" operator="equal">
      <formula>"-"</formula>
    </cfRule>
  </conditionalFormatting>
  <conditionalFormatting sqref="DN14">
    <cfRule type="cellIs" dxfId="1149" priority="1485" operator="equal">
      <formula>"-"</formula>
    </cfRule>
    <cfRule type="cellIs" dxfId="1148" priority="1486" operator="equal">
      <formula>"-"</formula>
    </cfRule>
  </conditionalFormatting>
  <conditionalFormatting sqref="DO17 DO11:DO13 DO8">
    <cfRule type="cellIs" dxfId="1147" priority="1483" operator="equal">
      <formula>"-"</formula>
    </cfRule>
    <cfRule type="cellIs" dxfId="1146" priority="1484" operator="equal">
      <formula>"-"</formula>
    </cfRule>
  </conditionalFormatting>
  <conditionalFormatting sqref="DO9">
    <cfRule type="cellIs" dxfId="1145" priority="1481" operator="equal">
      <formula>"-"</formula>
    </cfRule>
    <cfRule type="cellIs" dxfId="1144" priority="1482" operator="equal">
      <formula>"-"</formula>
    </cfRule>
  </conditionalFormatting>
  <conditionalFormatting sqref="DO14">
    <cfRule type="cellIs" dxfId="1143" priority="1479" operator="equal">
      <formula>"-"</formula>
    </cfRule>
    <cfRule type="cellIs" dxfId="1142" priority="1480" operator="equal">
      <formula>"-"</formula>
    </cfRule>
  </conditionalFormatting>
  <conditionalFormatting sqref="DU11:DU13 DU8">
    <cfRule type="cellIs" dxfId="1141" priority="1477" operator="equal">
      <formula>"-"</formula>
    </cfRule>
    <cfRule type="cellIs" dxfId="1140" priority="1478" operator="equal">
      <formula>"-"</formula>
    </cfRule>
  </conditionalFormatting>
  <conditionalFormatting sqref="DU9">
    <cfRule type="cellIs" dxfId="1139" priority="1475" operator="equal">
      <formula>"-"</formula>
    </cfRule>
    <cfRule type="cellIs" dxfId="1138" priority="1476" operator="equal">
      <formula>"-"</formula>
    </cfRule>
  </conditionalFormatting>
  <conditionalFormatting sqref="DU14">
    <cfRule type="cellIs" dxfId="1137" priority="1473" operator="equal">
      <formula>"-"</formula>
    </cfRule>
    <cfRule type="cellIs" dxfId="1136" priority="1474" operator="equal">
      <formula>"-"</formula>
    </cfRule>
  </conditionalFormatting>
  <conditionalFormatting sqref="DO18">
    <cfRule type="cellIs" dxfId="1135" priority="1471" operator="equal">
      <formula>"-"</formula>
    </cfRule>
    <cfRule type="cellIs" dxfId="1134" priority="1472" operator="equal">
      <formula>"-"</formula>
    </cfRule>
  </conditionalFormatting>
  <conditionalFormatting sqref="DN11">
    <cfRule type="cellIs" dxfId="1133" priority="1469" operator="equal">
      <formula>"-"</formula>
    </cfRule>
    <cfRule type="cellIs" dxfId="1132" priority="1470" operator="equal">
      <formula>"-"</formula>
    </cfRule>
  </conditionalFormatting>
  <conditionalFormatting sqref="DP17 DP11:DP13 DP8">
    <cfRule type="cellIs" dxfId="1131" priority="1465" operator="equal">
      <formula>"-"</formula>
    </cfRule>
    <cfRule type="cellIs" dxfId="1130" priority="1466" operator="equal">
      <formula>"-"</formula>
    </cfRule>
  </conditionalFormatting>
  <conditionalFormatting sqref="DP9">
    <cfRule type="cellIs" dxfId="1129" priority="1463" operator="equal">
      <formula>"-"</formula>
    </cfRule>
    <cfRule type="cellIs" dxfId="1128" priority="1464" operator="equal">
      <formula>"-"</formula>
    </cfRule>
  </conditionalFormatting>
  <conditionalFormatting sqref="DP14">
    <cfRule type="cellIs" dxfId="1127" priority="1461" operator="equal">
      <formula>"-"</formula>
    </cfRule>
    <cfRule type="cellIs" dxfId="1126" priority="1462" operator="equal">
      <formula>"-"</formula>
    </cfRule>
  </conditionalFormatting>
  <conditionalFormatting sqref="DP18">
    <cfRule type="cellIs" dxfId="1125" priority="1459" operator="equal">
      <formula>"-"</formula>
    </cfRule>
    <cfRule type="cellIs" dxfId="1124" priority="1460" operator="equal">
      <formula>"-"</formula>
    </cfRule>
  </conditionalFormatting>
  <conditionalFormatting sqref="DQ17 DQ11:DQ13 DQ8">
    <cfRule type="cellIs" dxfId="1123" priority="1455" operator="equal">
      <formula>"-"</formula>
    </cfRule>
    <cfRule type="cellIs" dxfId="1122" priority="1456" operator="equal">
      <formula>"-"</formula>
    </cfRule>
  </conditionalFormatting>
  <conditionalFormatting sqref="DQ9">
    <cfRule type="cellIs" dxfId="1121" priority="1453" operator="equal">
      <formula>"-"</formula>
    </cfRule>
    <cfRule type="cellIs" dxfId="1120" priority="1454" operator="equal">
      <formula>"-"</formula>
    </cfRule>
  </conditionalFormatting>
  <conditionalFormatting sqref="DQ14">
    <cfRule type="cellIs" dxfId="1119" priority="1451" operator="equal">
      <formula>"-"</formula>
    </cfRule>
    <cfRule type="cellIs" dxfId="1118" priority="1452" operator="equal">
      <formula>"-"</formula>
    </cfRule>
  </conditionalFormatting>
  <conditionalFormatting sqref="DQ18">
    <cfRule type="cellIs" dxfId="1117" priority="1449" operator="equal">
      <formula>"-"</formula>
    </cfRule>
    <cfRule type="cellIs" dxfId="1116" priority="1450" operator="equal">
      <formula>"-"</formula>
    </cfRule>
  </conditionalFormatting>
  <conditionalFormatting sqref="DR17 DR11:DR13 DR8">
    <cfRule type="cellIs" dxfId="1115" priority="1435" operator="equal">
      <formula>"-"</formula>
    </cfRule>
    <cfRule type="cellIs" dxfId="1114" priority="1436" operator="equal">
      <formula>"-"</formula>
    </cfRule>
  </conditionalFormatting>
  <conditionalFormatting sqref="DR9">
    <cfRule type="cellIs" dxfId="1113" priority="1433" operator="equal">
      <formula>"-"</formula>
    </cfRule>
    <cfRule type="cellIs" dxfId="1112" priority="1434" operator="equal">
      <formula>"-"</formula>
    </cfRule>
  </conditionalFormatting>
  <conditionalFormatting sqref="DR14">
    <cfRule type="cellIs" dxfId="1111" priority="1431" operator="equal">
      <formula>"-"</formula>
    </cfRule>
    <cfRule type="cellIs" dxfId="1110" priority="1432" operator="equal">
      <formula>"-"</formula>
    </cfRule>
  </conditionalFormatting>
  <conditionalFormatting sqref="DR18">
    <cfRule type="cellIs" dxfId="1109" priority="1429" operator="equal">
      <formula>"-"</formula>
    </cfRule>
    <cfRule type="cellIs" dxfId="1108" priority="1430" operator="equal">
      <formula>"-"</formula>
    </cfRule>
  </conditionalFormatting>
  <conditionalFormatting sqref="DS17 DS11:DS13 DS8">
    <cfRule type="cellIs" dxfId="1107" priority="1425" operator="equal">
      <formula>"-"</formula>
    </cfRule>
    <cfRule type="cellIs" dxfId="1106" priority="1426" operator="equal">
      <formula>"-"</formula>
    </cfRule>
  </conditionalFormatting>
  <conditionalFormatting sqref="DS9">
    <cfRule type="cellIs" dxfId="1105" priority="1423" operator="equal">
      <formula>"-"</formula>
    </cfRule>
    <cfRule type="cellIs" dxfId="1104" priority="1424" operator="equal">
      <formula>"-"</formula>
    </cfRule>
  </conditionalFormatting>
  <conditionalFormatting sqref="DS14">
    <cfRule type="cellIs" dxfId="1103" priority="1421" operator="equal">
      <formula>"-"</formula>
    </cfRule>
    <cfRule type="cellIs" dxfId="1102" priority="1422" operator="equal">
      <formula>"-"</formula>
    </cfRule>
  </conditionalFormatting>
  <conditionalFormatting sqref="DS18">
    <cfRule type="cellIs" dxfId="1101" priority="1419" operator="equal">
      <formula>"-"</formula>
    </cfRule>
    <cfRule type="cellIs" dxfId="1100" priority="1420" operator="equal">
      <formula>"-"</formula>
    </cfRule>
  </conditionalFormatting>
  <conditionalFormatting sqref="DT17 DT11:DT13 DT8">
    <cfRule type="cellIs" dxfId="1099" priority="1415" operator="equal">
      <formula>"-"</formula>
    </cfRule>
    <cfRule type="cellIs" dxfId="1098" priority="1416" operator="equal">
      <formula>"-"</formula>
    </cfRule>
  </conditionalFormatting>
  <conditionalFormatting sqref="DT9">
    <cfRule type="cellIs" dxfId="1097" priority="1413" operator="equal">
      <formula>"-"</formula>
    </cfRule>
    <cfRule type="cellIs" dxfId="1096" priority="1414" operator="equal">
      <formula>"-"</formula>
    </cfRule>
  </conditionalFormatting>
  <conditionalFormatting sqref="DT14">
    <cfRule type="cellIs" dxfId="1095" priority="1411" operator="equal">
      <formula>"-"</formula>
    </cfRule>
    <cfRule type="cellIs" dxfId="1094" priority="1412" operator="equal">
      <formula>"-"</formula>
    </cfRule>
  </conditionalFormatting>
  <conditionalFormatting sqref="DT18">
    <cfRule type="cellIs" dxfId="1093" priority="1409" operator="equal">
      <formula>"-"</formula>
    </cfRule>
    <cfRule type="cellIs" dxfId="1092" priority="1410" operator="equal">
      <formula>"-"</formula>
    </cfRule>
  </conditionalFormatting>
  <conditionalFormatting sqref="FY17:FY18 FY42:FY43 FR42:FS43">
    <cfRule type="cellIs" dxfId="1091" priority="1407" operator="equal">
      <formula>"-"</formula>
    </cfRule>
    <cfRule type="cellIs" dxfId="1090" priority="1408" operator="equal">
      <formula>"-"</formula>
    </cfRule>
  </conditionalFormatting>
  <conditionalFormatting sqref="FR8 FR13 FR17:FR18">
    <cfRule type="cellIs" dxfId="1089" priority="1405" operator="equal">
      <formula>"-"</formula>
    </cfRule>
    <cfRule type="cellIs" dxfId="1088" priority="1406" operator="equal">
      <formula>"-"</formula>
    </cfRule>
  </conditionalFormatting>
  <conditionalFormatting sqref="FR9">
    <cfRule type="cellIs" dxfId="1087" priority="1403" operator="equal">
      <formula>"-"</formula>
    </cfRule>
    <cfRule type="cellIs" dxfId="1086" priority="1404" operator="equal">
      <formula>"-"</formula>
    </cfRule>
  </conditionalFormatting>
  <conditionalFormatting sqref="FR14">
    <cfRule type="cellIs" dxfId="1085" priority="1401" operator="equal">
      <formula>"-"</formula>
    </cfRule>
    <cfRule type="cellIs" dxfId="1084" priority="1402" operator="equal">
      <formula>"-"</formula>
    </cfRule>
  </conditionalFormatting>
  <conditionalFormatting sqref="FS17 FS11:FS13 FS8">
    <cfRule type="cellIs" dxfId="1083" priority="1399" operator="equal">
      <formula>"-"</formula>
    </cfRule>
    <cfRule type="cellIs" dxfId="1082" priority="1400" operator="equal">
      <formula>"-"</formula>
    </cfRule>
  </conditionalFormatting>
  <conditionalFormatting sqref="FS9">
    <cfRule type="cellIs" dxfId="1081" priority="1397" operator="equal">
      <formula>"-"</formula>
    </cfRule>
    <cfRule type="cellIs" dxfId="1080" priority="1398" operator="equal">
      <formula>"-"</formula>
    </cfRule>
  </conditionalFormatting>
  <conditionalFormatting sqref="FS14">
    <cfRule type="cellIs" dxfId="1079" priority="1395" operator="equal">
      <formula>"-"</formula>
    </cfRule>
    <cfRule type="cellIs" dxfId="1078" priority="1396" operator="equal">
      <formula>"-"</formula>
    </cfRule>
  </conditionalFormatting>
  <conditionalFormatting sqref="FY11:FY13 FY8">
    <cfRule type="cellIs" dxfId="1077" priority="1393" operator="equal">
      <formula>"-"</formula>
    </cfRule>
    <cfRule type="cellIs" dxfId="1076" priority="1394" operator="equal">
      <formula>"-"</formula>
    </cfRule>
  </conditionalFormatting>
  <conditionalFormatting sqref="FY9">
    <cfRule type="cellIs" dxfId="1075" priority="1391" operator="equal">
      <formula>"-"</formula>
    </cfRule>
    <cfRule type="cellIs" dxfId="1074" priority="1392" operator="equal">
      <formula>"-"</formula>
    </cfRule>
  </conditionalFormatting>
  <conditionalFormatting sqref="FY14">
    <cfRule type="cellIs" dxfId="1073" priority="1389" operator="equal">
      <formula>"-"</formula>
    </cfRule>
    <cfRule type="cellIs" dxfId="1072" priority="1390" operator="equal">
      <formula>"-"</formula>
    </cfRule>
  </conditionalFormatting>
  <conditionalFormatting sqref="FS18">
    <cfRule type="cellIs" dxfId="1071" priority="1387" operator="equal">
      <formula>"-"</formula>
    </cfRule>
    <cfRule type="cellIs" dxfId="1070" priority="1388" operator="equal">
      <formula>"-"</formula>
    </cfRule>
  </conditionalFormatting>
  <conditionalFormatting sqref="FR11">
    <cfRule type="cellIs" dxfId="1069" priority="1385" operator="equal">
      <formula>"-"</formula>
    </cfRule>
    <cfRule type="cellIs" dxfId="1068" priority="1386" operator="equal">
      <formula>"-"</formula>
    </cfRule>
  </conditionalFormatting>
  <conditionalFormatting sqref="FT42:FT43">
    <cfRule type="cellIs" dxfId="1067" priority="1383" operator="equal">
      <formula>"-"</formula>
    </cfRule>
    <cfRule type="cellIs" dxfId="1066" priority="1384" operator="equal">
      <formula>"-"</formula>
    </cfRule>
  </conditionalFormatting>
  <conditionalFormatting sqref="FT17 FT11:FT13 FT8">
    <cfRule type="cellIs" dxfId="1065" priority="1381" operator="equal">
      <formula>"-"</formula>
    </cfRule>
    <cfRule type="cellIs" dxfId="1064" priority="1382" operator="equal">
      <formula>"-"</formula>
    </cfRule>
  </conditionalFormatting>
  <conditionalFormatting sqref="FT9">
    <cfRule type="cellIs" dxfId="1063" priority="1379" operator="equal">
      <formula>"-"</formula>
    </cfRule>
    <cfRule type="cellIs" dxfId="1062" priority="1380" operator="equal">
      <formula>"-"</formula>
    </cfRule>
  </conditionalFormatting>
  <conditionalFormatting sqref="FT14">
    <cfRule type="cellIs" dxfId="1061" priority="1377" operator="equal">
      <formula>"-"</formula>
    </cfRule>
    <cfRule type="cellIs" dxfId="1060" priority="1378" operator="equal">
      <formula>"-"</formula>
    </cfRule>
  </conditionalFormatting>
  <conditionalFormatting sqref="FT18">
    <cfRule type="cellIs" dxfId="1059" priority="1375" operator="equal">
      <formula>"-"</formula>
    </cfRule>
    <cfRule type="cellIs" dxfId="1058" priority="1376" operator="equal">
      <formula>"-"</formula>
    </cfRule>
  </conditionalFormatting>
  <conditionalFormatting sqref="FU42:FU43">
    <cfRule type="cellIs" dxfId="1057" priority="1373" operator="equal">
      <formula>"-"</formula>
    </cfRule>
    <cfRule type="cellIs" dxfId="1056" priority="1374" operator="equal">
      <formula>"-"</formula>
    </cfRule>
  </conditionalFormatting>
  <conditionalFormatting sqref="FU17 FU11:FU13 FU8">
    <cfRule type="cellIs" dxfId="1055" priority="1371" operator="equal">
      <formula>"-"</formula>
    </cfRule>
    <cfRule type="cellIs" dxfId="1054" priority="1372" operator="equal">
      <formula>"-"</formula>
    </cfRule>
  </conditionalFormatting>
  <conditionalFormatting sqref="FU9">
    <cfRule type="cellIs" dxfId="1053" priority="1369" operator="equal">
      <formula>"-"</formula>
    </cfRule>
    <cfRule type="cellIs" dxfId="1052" priority="1370" operator="equal">
      <formula>"-"</formula>
    </cfRule>
  </conditionalFormatting>
  <conditionalFormatting sqref="FU14">
    <cfRule type="cellIs" dxfId="1051" priority="1367" operator="equal">
      <formula>"-"</formula>
    </cfRule>
    <cfRule type="cellIs" dxfId="1050" priority="1368" operator="equal">
      <formula>"-"</formula>
    </cfRule>
  </conditionalFormatting>
  <conditionalFormatting sqref="FU18">
    <cfRule type="cellIs" dxfId="1049" priority="1365" operator="equal">
      <formula>"-"</formula>
    </cfRule>
    <cfRule type="cellIs" dxfId="1048" priority="1366" operator="equal">
      <formula>"-"</formula>
    </cfRule>
  </conditionalFormatting>
  <conditionalFormatting sqref="FV42:FV43">
    <cfRule type="cellIs" dxfId="1047" priority="1353" operator="equal">
      <formula>"-"</formula>
    </cfRule>
    <cfRule type="cellIs" dxfId="1046" priority="1354" operator="equal">
      <formula>"-"</formula>
    </cfRule>
  </conditionalFormatting>
  <conditionalFormatting sqref="FV17 FV11:FV13 FV8">
    <cfRule type="cellIs" dxfId="1045" priority="1351" operator="equal">
      <formula>"-"</formula>
    </cfRule>
    <cfRule type="cellIs" dxfId="1044" priority="1352" operator="equal">
      <formula>"-"</formula>
    </cfRule>
  </conditionalFormatting>
  <conditionalFormatting sqref="FV9">
    <cfRule type="cellIs" dxfId="1043" priority="1349" operator="equal">
      <formula>"-"</formula>
    </cfRule>
    <cfRule type="cellIs" dxfId="1042" priority="1350" operator="equal">
      <formula>"-"</formula>
    </cfRule>
  </conditionalFormatting>
  <conditionalFormatting sqref="FV14">
    <cfRule type="cellIs" dxfId="1041" priority="1347" operator="equal">
      <formula>"-"</formula>
    </cfRule>
    <cfRule type="cellIs" dxfId="1040" priority="1348" operator="equal">
      <formula>"-"</formula>
    </cfRule>
  </conditionalFormatting>
  <conditionalFormatting sqref="FV18">
    <cfRule type="cellIs" dxfId="1039" priority="1345" operator="equal">
      <formula>"-"</formula>
    </cfRule>
    <cfRule type="cellIs" dxfId="1038" priority="1346" operator="equal">
      <formula>"-"</formula>
    </cfRule>
  </conditionalFormatting>
  <conditionalFormatting sqref="FW42:FW43">
    <cfRule type="cellIs" dxfId="1037" priority="1343" operator="equal">
      <formula>"-"</formula>
    </cfRule>
    <cfRule type="cellIs" dxfId="1036" priority="1344" operator="equal">
      <formula>"-"</formula>
    </cfRule>
  </conditionalFormatting>
  <conditionalFormatting sqref="FW17 FW11:FW13 FW8">
    <cfRule type="cellIs" dxfId="1035" priority="1341" operator="equal">
      <formula>"-"</formula>
    </cfRule>
    <cfRule type="cellIs" dxfId="1034" priority="1342" operator="equal">
      <formula>"-"</formula>
    </cfRule>
  </conditionalFormatting>
  <conditionalFormatting sqref="FW9">
    <cfRule type="cellIs" dxfId="1033" priority="1339" operator="equal">
      <formula>"-"</formula>
    </cfRule>
    <cfRule type="cellIs" dxfId="1032" priority="1340" operator="equal">
      <formula>"-"</formula>
    </cfRule>
  </conditionalFormatting>
  <conditionalFormatting sqref="FW14">
    <cfRule type="cellIs" dxfId="1031" priority="1337" operator="equal">
      <formula>"-"</formula>
    </cfRule>
    <cfRule type="cellIs" dxfId="1030" priority="1338" operator="equal">
      <formula>"-"</formula>
    </cfRule>
  </conditionalFormatting>
  <conditionalFormatting sqref="FW18">
    <cfRule type="cellIs" dxfId="1029" priority="1335" operator="equal">
      <formula>"-"</formula>
    </cfRule>
    <cfRule type="cellIs" dxfId="1028" priority="1336" operator="equal">
      <formula>"-"</formula>
    </cfRule>
  </conditionalFormatting>
  <conditionalFormatting sqref="FX42:FX43">
    <cfRule type="cellIs" dxfId="1027" priority="1333" operator="equal">
      <formula>"-"</formula>
    </cfRule>
    <cfRule type="cellIs" dxfId="1026" priority="1334" operator="equal">
      <formula>"-"</formula>
    </cfRule>
  </conditionalFormatting>
  <conditionalFormatting sqref="FX17 FX11:FX13 FX8">
    <cfRule type="cellIs" dxfId="1025" priority="1331" operator="equal">
      <formula>"-"</formula>
    </cfRule>
    <cfRule type="cellIs" dxfId="1024" priority="1332" operator="equal">
      <formula>"-"</formula>
    </cfRule>
  </conditionalFormatting>
  <conditionalFormatting sqref="FX9">
    <cfRule type="cellIs" dxfId="1023" priority="1329" operator="equal">
      <formula>"-"</formula>
    </cfRule>
    <cfRule type="cellIs" dxfId="1022" priority="1330" operator="equal">
      <formula>"-"</formula>
    </cfRule>
  </conditionalFormatting>
  <conditionalFormatting sqref="FX14">
    <cfRule type="cellIs" dxfId="1021" priority="1327" operator="equal">
      <formula>"-"</formula>
    </cfRule>
    <cfRule type="cellIs" dxfId="1020" priority="1328" operator="equal">
      <formula>"-"</formula>
    </cfRule>
  </conditionalFormatting>
  <conditionalFormatting sqref="FX18">
    <cfRule type="cellIs" dxfId="1019" priority="1325" operator="equal">
      <formula>"-"</formula>
    </cfRule>
    <cfRule type="cellIs" dxfId="1018" priority="1326" operator="equal">
      <formula>"-"</formula>
    </cfRule>
  </conditionalFormatting>
  <conditionalFormatting sqref="FR38:FS41 FY38:FY41">
    <cfRule type="cellIs" dxfId="1017" priority="1267" operator="equal">
      <formula>"-"</formula>
    </cfRule>
    <cfRule type="cellIs" dxfId="1016" priority="1268" operator="equal">
      <formula>"-"</formula>
    </cfRule>
  </conditionalFormatting>
  <conditionalFormatting sqref="FT38:FT41">
    <cfRule type="cellIs" dxfId="1015" priority="1265" operator="equal">
      <formula>"-"</formula>
    </cfRule>
    <cfRule type="cellIs" dxfId="1014" priority="1266" operator="equal">
      <formula>"-"</formula>
    </cfRule>
  </conditionalFormatting>
  <conditionalFormatting sqref="FU38:FU41">
    <cfRule type="cellIs" dxfId="1013" priority="1263" operator="equal">
      <formula>"-"</formula>
    </cfRule>
    <cfRule type="cellIs" dxfId="1012" priority="1264" operator="equal">
      <formula>"-"</formula>
    </cfRule>
  </conditionalFormatting>
  <conditionalFormatting sqref="FV38:FV41">
    <cfRule type="cellIs" dxfId="1011" priority="1259" operator="equal">
      <formula>"-"</formula>
    </cfRule>
    <cfRule type="cellIs" dxfId="1010" priority="1260" operator="equal">
      <formula>"-"</formula>
    </cfRule>
  </conditionalFormatting>
  <conditionalFormatting sqref="FW38:FW41">
    <cfRule type="cellIs" dxfId="1009" priority="1257" operator="equal">
      <formula>"-"</formula>
    </cfRule>
    <cfRule type="cellIs" dxfId="1008" priority="1258" operator="equal">
      <formula>"-"</formula>
    </cfRule>
  </conditionalFormatting>
  <conditionalFormatting sqref="FX38:FX41">
    <cfRule type="cellIs" dxfId="1007" priority="1255" operator="equal">
      <formula>"-"</formula>
    </cfRule>
    <cfRule type="cellIs" dxfId="1006" priority="1256" operator="equal">
      <formula>"-"</formula>
    </cfRule>
  </conditionalFormatting>
  <conditionalFormatting sqref="GB8 GJ8 GB11:GB13 GJ11:GJ13 GB17:GC17 GJ17:GK17 GG18 GO18 GF17:GG17 GN17:GO17 GN20:GO22 GN43:GO43 GN29:GO37 GO23:GO28">
    <cfRule type="cellIs" dxfId="1005" priority="1245" operator="equal">
      <formula>"-"</formula>
    </cfRule>
    <cfRule type="cellIs" dxfId="1004" priority="1246" operator="equal">
      <formula>"-"</formula>
    </cfRule>
  </conditionalFormatting>
  <conditionalFormatting sqref="GB9 GJ9">
    <cfRule type="cellIs" dxfId="1003" priority="1243" operator="equal">
      <formula>"-"</formula>
    </cfRule>
    <cfRule type="cellIs" dxfId="1002" priority="1244" operator="equal">
      <formula>"-"</formula>
    </cfRule>
  </conditionalFormatting>
  <conditionalFormatting sqref="GB14 GJ14">
    <cfRule type="cellIs" dxfId="1001" priority="1241" operator="equal">
      <formula>"-"</formula>
    </cfRule>
    <cfRule type="cellIs" dxfId="1000" priority="1242" operator="equal">
      <formula>"-"</formula>
    </cfRule>
  </conditionalFormatting>
  <conditionalFormatting sqref="FZ8 GH8 FZ11:FZ13 GH11:GH13 FZ17:FZ18 GH17:GH18">
    <cfRule type="cellIs" dxfId="999" priority="1239" operator="equal">
      <formula>"-"</formula>
    </cfRule>
    <cfRule type="cellIs" dxfId="998" priority="1240" operator="equal">
      <formula>"-"</formula>
    </cfRule>
  </conditionalFormatting>
  <conditionalFormatting sqref="FZ9 GH9">
    <cfRule type="cellIs" dxfId="997" priority="1237" operator="equal">
      <formula>"-"</formula>
    </cfRule>
    <cfRule type="cellIs" dxfId="996" priority="1238" operator="equal">
      <formula>"-"</formula>
    </cfRule>
  </conditionalFormatting>
  <conditionalFormatting sqref="FZ14 GH14">
    <cfRule type="cellIs" dxfId="995" priority="1235" operator="equal">
      <formula>"-"</formula>
    </cfRule>
    <cfRule type="cellIs" dxfId="994" priority="1236" operator="equal">
      <formula>"-"</formula>
    </cfRule>
  </conditionalFormatting>
  <conditionalFormatting sqref="GA17 GI17 GA11:GA13 GI11:GI13 GA8 GI8">
    <cfRule type="cellIs" dxfId="993" priority="1233" operator="equal">
      <formula>"-"</formula>
    </cfRule>
    <cfRule type="cellIs" dxfId="992" priority="1234" operator="equal">
      <formula>"-"</formula>
    </cfRule>
  </conditionalFormatting>
  <conditionalFormatting sqref="GA9 GI9">
    <cfRule type="cellIs" dxfId="991" priority="1231" operator="equal">
      <formula>"-"</formula>
    </cfRule>
    <cfRule type="cellIs" dxfId="990" priority="1232" operator="equal">
      <formula>"-"</formula>
    </cfRule>
  </conditionalFormatting>
  <conditionalFormatting sqref="GA14 GI14">
    <cfRule type="cellIs" dxfId="989" priority="1229" operator="equal">
      <formula>"-"</formula>
    </cfRule>
    <cfRule type="cellIs" dxfId="988" priority="1230" operator="equal">
      <formula>"-"</formula>
    </cfRule>
  </conditionalFormatting>
  <conditionalFormatting sqref="GC8 GK8 GC11:GC13 GK11:GK13">
    <cfRule type="cellIs" dxfId="987" priority="1227" operator="equal">
      <formula>"-"</formula>
    </cfRule>
    <cfRule type="cellIs" dxfId="986" priority="1228" operator="equal">
      <formula>"-"</formula>
    </cfRule>
  </conditionalFormatting>
  <conditionalFormatting sqref="GC9 GK9">
    <cfRule type="cellIs" dxfId="985" priority="1225" operator="equal">
      <formula>"-"</formula>
    </cfRule>
    <cfRule type="cellIs" dxfId="984" priority="1226" operator="equal">
      <formula>"-"</formula>
    </cfRule>
  </conditionalFormatting>
  <conditionalFormatting sqref="GC14 GK14">
    <cfRule type="cellIs" dxfId="983" priority="1223" operator="equal">
      <formula>"-"</formula>
    </cfRule>
    <cfRule type="cellIs" dxfId="982" priority="1224" operator="equal">
      <formula>"-"</formula>
    </cfRule>
  </conditionalFormatting>
  <conditionalFormatting sqref="GF8 GN8 GF11:GF13 GN11:GN13">
    <cfRule type="cellIs" dxfId="981" priority="1215" operator="equal">
      <formula>"-"</formula>
    </cfRule>
    <cfRule type="cellIs" dxfId="980" priority="1216" operator="equal">
      <formula>"-"</formula>
    </cfRule>
  </conditionalFormatting>
  <conditionalFormatting sqref="GF9 GN9">
    <cfRule type="cellIs" dxfId="979" priority="1213" operator="equal">
      <formula>"-"</formula>
    </cfRule>
    <cfRule type="cellIs" dxfId="978" priority="1214" operator="equal">
      <formula>"-"</formula>
    </cfRule>
  </conditionalFormatting>
  <conditionalFormatting sqref="GF14 GN14">
    <cfRule type="cellIs" dxfId="977" priority="1211" operator="equal">
      <formula>"-"</formula>
    </cfRule>
    <cfRule type="cellIs" dxfId="976" priority="1212" operator="equal">
      <formula>"-"</formula>
    </cfRule>
  </conditionalFormatting>
  <conditionalFormatting sqref="GG11:GG13 GO11:GO13 GG8 GO8">
    <cfRule type="cellIs" dxfId="975" priority="1209" operator="equal">
      <formula>"-"</formula>
    </cfRule>
    <cfRule type="cellIs" dxfId="974" priority="1210" operator="equal">
      <formula>"-"</formula>
    </cfRule>
  </conditionalFormatting>
  <conditionalFormatting sqref="GG9 GO9">
    <cfRule type="cellIs" dxfId="973" priority="1207" operator="equal">
      <formula>"-"</formula>
    </cfRule>
    <cfRule type="cellIs" dxfId="972" priority="1208" operator="equal">
      <formula>"-"</formula>
    </cfRule>
  </conditionalFormatting>
  <conditionalFormatting sqref="GG14 GO14">
    <cfRule type="cellIs" dxfId="971" priority="1205" operator="equal">
      <formula>"-"</formula>
    </cfRule>
    <cfRule type="cellIs" dxfId="970" priority="1206" operator="equal">
      <formula>"-"</formula>
    </cfRule>
  </conditionalFormatting>
  <conditionalFormatting sqref="GD14 GL14">
    <cfRule type="cellIs" dxfId="969" priority="1185" operator="equal">
      <formula>"-"</formula>
    </cfRule>
    <cfRule type="cellIs" dxfId="968" priority="1186" operator="equal">
      <formula>"-"</formula>
    </cfRule>
  </conditionalFormatting>
  <conditionalFormatting sqref="GA18:GC18 GI18:GK18 GF18 GN18">
    <cfRule type="cellIs" dxfId="967" priority="1203" operator="equal">
      <formula>"-"</formula>
    </cfRule>
    <cfRule type="cellIs" dxfId="966" priority="1204" operator="equal">
      <formula>"-"</formula>
    </cfRule>
  </conditionalFormatting>
  <conditionalFormatting sqref="GD18 GL18">
    <cfRule type="cellIs" dxfId="965" priority="1183" operator="equal">
      <formula>"-"</formula>
    </cfRule>
    <cfRule type="cellIs" dxfId="964" priority="1184" operator="equal">
      <formula>"-"</formula>
    </cfRule>
  </conditionalFormatting>
  <conditionalFormatting sqref="GD17 GL17">
    <cfRule type="cellIs" dxfId="963" priority="1191" operator="equal">
      <formula>"-"</formula>
    </cfRule>
    <cfRule type="cellIs" dxfId="962" priority="1192" operator="equal">
      <formula>"-"</formula>
    </cfRule>
  </conditionalFormatting>
  <conditionalFormatting sqref="GD8 GL8 GD11:GD13 GL11:GL13">
    <cfRule type="cellIs" dxfId="961" priority="1189" operator="equal">
      <formula>"-"</formula>
    </cfRule>
    <cfRule type="cellIs" dxfId="960" priority="1190" operator="equal">
      <formula>"-"</formula>
    </cfRule>
  </conditionalFormatting>
  <conditionalFormatting sqref="GD9 GL9">
    <cfRule type="cellIs" dxfId="959" priority="1187" operator="equal">
      <formula>"-"</formula>
    </cfRule>
    <cfRule type="cellIs" dxfId="958" priority="1188" operator="equal">
      <formula>"-"</formula>
    </cfRule>
  </conditionalFormatting>
  <conditionalFormatting sqref="DX8 EN8 EV8 FD8 FL8 DX11:DX13 EN11:EN13 EV11:EV13 FD11:FD13 FL11:FL13 DX17:DY17 EN17:EO17 EV17:EW17 FD17:FE17 FL17:FM17 EC18 ES18 FA18 FI18 FQ18 EB17:EC17 EK17:EK18 ER17:ES17 EY17:FA17 FH17:FI17 FP17:FQ17 EB30:EC32 EB23:EC28 EB34:EC36 EB20:EC21 EJ38:EK41">
    <cfRule type="cellIs" dxfId="957" priority="1181" operator="equal">
      <formula>"-"</formula>
    </cfRule>
    <cfRule type="cellIs" dxfId="956" priority="1182" operator="equal">
      <formula>"-"</formula>
    </cfRule>
  </conditionalFormatting>
  <conditionalFormatting sqref="DX9 EN9 EV9 FD9 FL9">
    <cfRule type="cellIs" dxfId="955" priority="1179" operator="equal">
      <formula>"-"</formula>
    </cfRule>
    <cfRule type="cellIs" dxfId="954" priority="1180" operator="equal">
      <formula>"-"</formula>
    </cfRule>
  </conditionalFormatting>
  <conditionalFormatting sqref="DX14 EN14 EV14 FD14 FL14">
    <cfRule type="cellIs" dxfId="953" priority="1177" operator="equal">
      <formula>"-"</formula>
    </cfRule>
    <cfRule type="cellIs" dxfId="952" priority="1178" operator="equal">
      <formula>"-"</formula>
    </cfRule>
  </conditionalFormatting>
  <conditionalFormatting sqref="DV8 EL8 ET8 FB8 FJ8 DV11:DV13 EL11:EL13 ET11:ET13 FB11:FB13 FJ11:FJ13 DV17:DV18 EL17:EL18 ET17:ET18 FB17:FB18 FJ17:FJ18">
    <cfRule type="cellIs" dxfId="951" priority="1175" operator="equal">
      <formula>"-"</formula>
    </cfRule>
    <cfRule type="cellIs" dxfId="950" priority="1176" operator="equal">
      <formula>"-"</formula>
    </cfRule>
  </conditionalFormatting>
  <conditionalFormatting sqref="DV9 EL9 ET9 FB9 FJ9">
    <cfRule type="cellIs" dxfId="949" priority="1173" operator="equal">
      <formula>"-"</formula>
    </cfRule>
    <cfRule type="cellIs" dxfId="948" priority="1174" operator="equal">
      <formula>"-"</formula>
    </cfRule>
  </conditionalFormatting>
  <conditionalFormatting sqref="DV14 EL14 ET14 FB14 FJ14">
    <cfRule type="cellIs" dxfId="947" priority="1171" operator="equal">
      <formula>"-"</formula>
    </cfRule>
    <cfRule type="cellIs" dxfId="946" priority="1172" operator="equal">
      <formula>"-"</formula>
    </cfRule>
  </conditionalFormatting>
  <conditionalFormatting sqref="DW17 EM17 EU17 FC17 FK17 DW11:DW13 EM11:EM13 EU11:EU13 FC11:FC13 FK11:FK13 DW8 EM8 EU8 FC8 FK8">
    <cfRule type="cellIs" dxfId="945" priority="1169" operator="equal">
      <formula>"-"</formula>
    </cfRule>
    <cfRule type="cellIs" dxfId="944" priority="1170" operator="equal">
      <formula>"-"</formula>
    </cfRule>
  </conditionalFormatting>
  <conditionalFormatting sqref="DW9 EM9 EU9 FC9 FK9">
    <cfRule type="cellIs" dxfId="943" priority="1167" operator="equal">
      <formula>"-"</formula>
    </cfRule>
    <cfRule type="cellIs" dxfId="942" priority="1168" operator="equal">
      <formula>"-"</formula>
    </cfRule>
  </conditionalFormatting>
  <conditionalFormatting sqref="DW14 EM14 EU14 FC14 FK14">
    <cfRule type="cellIs" dxfId="941" priority="1165" operator="equal">
      <formula>"-"</formula>
    </cfRule>
    <cfRule type="cellIs" dxfId="940" priority="1166" operator="equal">
      <formula>"-"</formula>
    </cfRule>
  </conditionalFormatting>
  <conditionalFormatting sqref="DY8 EO8 EW8 FE8 FM8 DY11:DY13 EO11:EO13 EW11:EW13 FE11:FE13 FM11:FM13">
    <cfRule type="cellIs" dxfId="939" priority="1163" operator="equal">
      <formula>"-"</formula>
    </cfRule>
    <cfRule type="cellIs" dxfId="938" priority="1164" operator="equal">
      <formula>"-"</formula>
    </cfRule>
  </conditionalFormatting>
  <conditionalFormatting sqref="DY9 EO9 EW9 FE9 FM9">
    <cfRule type="cellIs" dxfId="937" priority="1161" operator="equal">
      <formula>"-"</formula>
    </cfRule>
    <cfRule type="cellIs" dxfId="936" priority="1162" operator="equal">
      <formula>"-"</formula>
    </cfRule>
  </conditionalFormatting>
  <conditionalFormatting sqref="DY14 EO14 EW14 FE14 FM14">
    <cfRule type="cellIs" dxfId="935" priority="1159" operator="equal">
      <formula>"-"</formula>
    </cfRule>
    <cfRule type="cellIs" dxfId="934" priority="1160" operator="equal">
      <formula>"-"</formula>
    </cfRule>
  </conditionalFormatting>
  <conditionalFormatting sqref="EY11:EY13 EY8">
    <cfRule type="cellIs" dxfId="933" priority="1157" operator="equal">
      <formula>"-"</formula>
    </cfRule>
    <cfRule type="cellIs" dxfId="932" priority="1158" operator="equal">
      <formula>"-"</formula>
    </cfRule>
  </conditionalFormatting>
  <conditionalFormatting sqref="EY9">
    <cfRule type="cellIs" dxfId="931" priority="1155" operator="equal">
      <formula>"-"</formula>
    </cfRule>
    <cfRule type="cellIs" dxfId="930" priority="1156" operator="equal">
      <formula>"-"</formula>
    </cfRule>
  </conditionalFormatting>
  <conditionalFormatting sqref="EY14">
    <cfRule type="cellIs" dxfId="929" priority="1153" operator="equal">
      <formula>"-"</formula>
    </cfRule>
    <cfRule type="cellIs" dxfId="928" priority="1154" operator="equal">
      <formula>"-"</formula>
    </cfRule>
  </conditionalFormatting>
  <conditionalFormatting sqref="EB8 ER8 EZ8 FH8 FP8 EB11:EB13 ER11:ER13 EZ11:EZ13 FH11:FH13 FP11:FP13">
    <cfRule type="cellIs" dxfId="927" priority="1151" operator="equal">
      <formula>"-"</formula>
    </cfRule>
    <cfRule type="cellIs" dxfId="926" priority="1152" operator="equal">
      <formula>"-"</formula>
    </cfRule>
  </conditionalFormatting>
  <conditionalFormatting sqref="EB9 ER9 EZ9 FH9 FP9">
    <cfRule type="cellIs" dxfId="925" priority="1149" operator="equal">
      <formula>"-"</formula>
    </cfRule>
    <cfRule type="cellIs" dxfId="924" priority="1150" operator="equal">
      <formula>"-"</formula>
    </cfRule>
  </conditionalFormatting>
  <conditionalFormatting sqref="EB14 ER14 EZ14 FH14 FP14">
    <cfRule type="cellIs" dxfId="923" priority="1147" operator="equal">
      <formula>"-"</formula>
    </cfRule>
    <cfRule type="cellIs" dxfId="922" priority="1148" operator="equal">
      <formula>"-"</formula>
    </cfRule>
  </conditionalFormatting>
  <conditionalFormatting sqref="EC11:EC13 EK11:EK13 ES11:ES13 FA11:FA13 FI11:FI13 FQ11:FQ13 EC8 EK8 ES8 FA8 FI8 FQ8">
    <cfRule type="cellIs" dxfId="921" priority="1145" operator="equal">
      <formula>"-"</formula>
    </cfRule>
    <cfRule type="cellIs" dxfId="920" priority="1146" operator="equal">
      <formula>"-"</formula>
    </cfRule>
  </conditionalFormatting>
  <conditionalFormatting sqref="EC9 EK9 ES9 FA9 FI9 FQ9">
    <cfRule type="cellIs" dxfId="919" priority="1143" operator="equal">
      <formula>"-"</formula>
    </cfRule>
    <cfRule type="cellIs" dxfId="918" priority="1144" operator="equal">
      <formula>"-"</formula>
    </cfRule>
  </conditionalFormatting>
  <conditionalFormatting sqref="EC14 EK14 ES14 FA14 FI14 FQ14">
    <cfRule type="cellIs" dxfId="917" priority="1141" operator="equal">
      <formula>"-"</formula>
    </cfRule>
    <cfRule type="cellIs" dxfId="916" priority="1142" operator="equal">
      <formula>"-"</formula>
    </cfRule>
  </conditionalFormatting>
  <conditionalFormatting sqref="DZ14 EP14 EX14 FF14 FN14">
    <cfRule type="cellIs" dxfId="915" priority="1121" operator="equal">
      <formula>"-"</formula>
    </cfRule>
    <cfRule type="cellIs" dxfId="914" priority="1122" operator="equal">
      <formula>"-"</formula>
    </cfRule>
  </conditionalFormatting>
  <conditionalFormatting sqref="DW18:DY18 EM18:EO18 EU18:EW18 FC18:FE18 FK18:FM18 EB18 ER18 EY18:EZ18 FH18 FP18">
    <cfRule type="cellIs" dxfId="913" priority="1139" operator="equal">
      <formula>"-"</formula>
    </cfRule>
    <cfRule type="cellIs" dxfId="912" priority="1140" operator="equal">
      <formula>"-"</formula>
    </cfRule>
  </conditionalFormatting>
  <conditionalFormatting sqref="DZ18 EP18 EX18 FF18 FN18">
    <cfRule type="cellIs" dxfId="911" priority="1119" operator="equal">
      <formula>"-"</formula>
    </cfRule>
    <cfRule type="cellIs" dxfId="910" priority="1120" operator="equal">
      <formula>"-"</formula>
    </cfRule>
  </conditionalFormatting>
  <conditionalFormatting sqref="DZ17 EP17 EX17 FF17 FN17">
    <cfRule type="cellIs" dxfId="909" priority="1127" operator="equal">
      <formula>"-"</formula>
    </cfRule>
    <cfRule type="cellIs" dxfId="908" priority="1128" operator="equal">
      <formula>"-"</formula>
    </cfRule>
  </conditionalFormatting>
  <conditionalFormatting sqref="DZ8 EP8 EX8 FF8 FN8 DZ11:DZ13 EP11:EP13 EX11:EX13 FF11:FF13 FN11:FN13">
    <cfRule type="cellIs" dxfId="907" priority="1125" operator="equal">
      <formula>"-"</formula>
    </cfRule>
    <cfRule type="cellIs" dxfId="906" priority="1126" operator="equal">
      <formula>"-"</formula>
    </cfRule>
  </conditionalFormatting>
  <conditionalFormatting sqref="DZ9 EP9 EX9 FF9 FN9">
    <cfRule type="cellIs" dxfId="905" priority="1123" operator="equal">
      <formula>"-"</formula>
    </cfRule>
    <cfRule type="cellIs" dxfId="904" priority="1124" operator="equal">
      <formula>"-"</formula>
    </cfRule>
  </conditionalFormatting>
  <conditionalFormatting sqref="CB8 CJ8 CR8 CZ8 CB11:CB13 CJ11:CJ13 CR11:CR13 CZ11:CZ13 CB17:CC17 CJ17:CK17 CR17:CS17 CZ17:DA17 CG18 CO18 CW18 DE18 CF17:CG17 CN17:CO17 CV17:CW17 DD17:DE17 DM17:DM18 CG23:CG28 CF38:CG41 DD38:DE41 DD20:DE21 DM20:DM21 DD34:DE36">
    <cfRule type="cellIs" dxfId="903" priority="1117" operator="equal">
      <formula>"-"</formula>
    </cfRule>
    <cfRule type="cellIs" dxfId="902" priority="1118" operator="equal">
      <formula>"-"</formula>
    </cfRule>
  </conditionalFormatting>
  <conditionalFormatting sqref="CB9 CJ9 CR9 CZ9">
    <cfRule type="cellIs" dxfId="901" priority="1115" operator="equal">
      <formula>"-"</formula>
    </cfRule>
    <cfRule type="cellIs" dxfId="900" priority="1116" operator="equal">
      <formula>"-"</formula>
    </cfRule>
  </conditionalFormatting>
  <conditionalFormatting sqref="CB14 CJ14 CR14 CZ14">
    <cfRule type="cellIs" dxfId="899" priority="1113" operator="equal">
      <formula>"-"</formula>
    </cfRule>
    <cfRule type="cellIs" dxfId="898" priority="1114" operator="equal">
      <formula>"-"</formula>
    </cfRule>
  </conditionalFormatting>
  <conditionalFormatting sqref="BZ8 CH8 CP8 CX8 BZ11:BZ13 CH11:CH13 CP11:CP13 CX11:CX13 BZ17:BZ18 CH17:CH18 CP17:CP18 CX17:CX18">
    <cfRule type="cellIs" dxfId="897" priority="1111" operator="equal">
      <formula>"-"</formula>
    </cfRule>
    <cfRule type="cellIs" dxfId="896" priority="1112" operator="equal">
      <formula>"-"</formula>
    </cfRule>
  </conditionalFormatting>
  <conditionalFormatting sqref="BZ9 CH9 CP9 CX9">
    <cfRule type="cellIs" dxfId="895" priority="1109" operator="equal">
      <formula>"-"</formula>
    </cfRule>
    <cfRule type="cellIs" dxfId="894" priority="1110" operator="equal">
      <formula>"-"</formula>
    </cfRule>
  </conditionalFormatting>
  <conditionalFormatting sqref="BZ14 CH14 CP14 CX14">
    <cfRule type="cellIs" dxfId="893" priority="1107" operator="equal">
      <formula>"-"</formula>
    </cfRule>
    <cfRule type="cellIs" dxfId="892" priority="1108" operator="equal">
      <formula>"-"</formula>
    </cfRule>
  </conditionalFormatting>
  <conditionalFormatting sqref="CA17 CI17 CQ17 CY17 CA11:CA13 CI11:CI13 CQ11:CQ13 CY11:CY13 CA8 CI8 CQ8 CY8">
    <cfRule type="cellIs" dxfId="891" priority="1105" operator="equal">
      <formula>"-"</formula>
    </cfRule>
    <cfRule type="cellIs" dxfId="890" priority="1106" operator="equal">
      <formula>"-"</formula>
    </cfRule>
  </conditionalFormatting>
  <conditionalFormatting sqref="CA9 CI9 CQ9 CY9">
    <cfRule type="cellIs" dxfId="889" priority="1103" operator="equal">
      <formula>"-"</formula>
    </cfRule>
    <cfRule type="cellIs" dxfId="888" priority="1104" operator="equal">
      <formula>"-"</formula>
    </cfRule>
  </conditionalFormatting>
  <conditionalFormatting sqref="CA14 CI14 CQ14 CY14">
    <cfRule type="cellIs" dxfId="887" priority="1101" operator="equal">
      <formula>"-"</formula>
    </cfRule>
    <cfRule type="cellIs" dxfId="886" priority="1102" operator="equal">
      <formula>"-"</formula>
    </cfRule>
  </conditionalFormatting>
  <conditionalFormatting sqref="CC8 CK8 CS8 DA8 CC11:CC13 CK11:CK13 CS11:CS13 DA11:DA13">
    <cfRule type="cellIs" dxfId="885" priority="1099" operator="equal">
      <formula>"-"</formula>
    </cfRule>
    <cfRule type="cellIs" dxfId="884" priority="1100" operator="equal">
      <formula>"-"</formula>
    </cfRule>
  </conditionalFormatting>
  <conditionalFormatting sqref="CC9 CK9 CS9 DA9">
    <cfRule type="cellIs" dxfId="883" priority="1097" operator="equal">
      <formula>"-"</formula>
    </cfRule>
    <cfRule type="cellIs" dxfId="882" priority="1098" operator="equal">
      <formula>"-"</formula>
    </cfRule>
  </conditionalFormatting>
  <conditionalFormatting sqref="CC14 CK14 CS14 DA14">
    <cfRule type="cellIs" dxfId="881" priority="1095" operator="equal">
      <formula>"-"</formula>
    </cfRule>
    <cfRule type="cellIs" dxfId="880" priority="1096" operator="equal">
      <formula>"-"</formula>
    </cfRule>
  </conditionalFormatting>
  <conditionalFormatting sqref="CF8 CN8 CV8 DD8 CF11:CF13 CN11:CN13 CV11:CV13 DD11:DD13">
    <cfRule type="cellIs" dxfId="879" priority="1087" operator="equal">
      <formula>"-"</formula>
    </cfRule>
    <cfRule type="cellIs" dxfId="878" priority="1088" operator="equal">
      <formula>"-"</formula>
    </cfRule>
  </conditionalFormatting>
  <conditionalFormatting sqref="CF9 CN9 CV9 DD9">
    <cfRule type="cellIs" dxfId="877" priority="1085" operator="equal">
      <formula>"-"</formula>
    </cfRule>
    <cfRule type="cellIs" dxfId="876" priority="1086" operator="equal">
      <formula>"-"</formula>
    </cfRule>
  </conditionalFormatting>
  <conditionalFormatting sqref="CF14 CN14 CV14 DD14">
    <cfRule type="cellIs" dxfId="875" priority="1083" operator="equal">
      <formula>"-"</formula>
    </cfRule>
    <cfRule type="cellIs" dxfId="874" priority="1084" operator="equal">
      <formula>"-"</formula>
    </cfRule>
  </conditionalFormatting>
  <conditionalFormatting sqref="CG11:CG13 CO11:CO13 CW11:CW13 DE11:DE13 DM11:DM13 CG8 CO8 CW8 DE8 DM8">
    <cfRule type="cellIs" dxfId="873" priority="1081" operator="equal">
      <formula>"-"</formula>
    </cfRule>
    <cfRule type="cellIs" dxfId="872" priority="1082" operator="equal">
      <formula>"-"</formula>
    </cfRule>
  </conditionalFormatting>
  <conditionalFormatting sqref="CG9 CO9 CW9 DE9 DM9">
    <cfRule type="cellIs" dxfId="871" priority="1079" operator="equal">
      <formula>"-"</formula>
    </cfRule>
    <cfRule type="cellIs" dxfId="870" priority="1080" operator="equal">
      <formula>"-"</formula>
    </cfRule>
  </conditionalFormatting>
  <conditionalFormatting sqref="CG14 CO14 CW14 DE14 DM14">
    <cfRule type="cellIs" dxfId="869" priority="1077" operator="equal">
      <formula>"-"</formula>
    </cfRule>
    <cfRule type="cellIs" dxfId="868" priority="1078" operator="equal">
      <formula>"-"</formula>
    </cfRule>
  </conditionalFormatting>
  <conditionalFormatting sqref="CD14 CL14 CT14 DB14">
    <cfRule type="cellIs" dxfId="867" priority="1057" operator="equal">
      <formula>"-"</formula>
    </cfRule>
    <cfRule type="cellIs" dxfId="866" priority="1058" operator="equal">
      <formula>"-"</formula>
    </cfRule>
  </conditionalFormatting>
  <conditionalFormatting sqref="CA18:CC18 CI18:CK18 CQ18:CS18 CY18:DA18 CF18 CN18 CV18 DD18">
    <cfRule type="cellIs" dxfId="865" priority="1075" operator="equal">
      <formula>"-"</formula>
    </cfRule>
    <cfRule type="cellIs" dxfId="864" priority="1076" operator="equal">
      <formula>"-"</formula>
    </cfRule>
  </conditionalFormatting>
  <conditionalFormatting sqref="CD18 CL18 CT18 DB18">
    <cfRule type="cellIs" dxfId="863" priority="1055" operator="equal">
      <formula>"-"</formula>
    </cfRule>
    <cfRule type="cellIs" dxfId="862" priority="1056" operator="equal">
      <formula>"-"</formula>
    </cfRule>
  </conditionalFormatting>
  <conditionalFormatting sqref="CD17 CL17 CT17 DB17">
    <cfRule type="cellIs" dxfId="861" priority="1063" operator="equal">
      <formula>"-"</formula>
    </cfRule>
    <cfRule type="cellIs" dxfId="860" priority="1064" operator="equal">
      <formula>"-"</formula>
    </cfRule>
  </conditionalFormatting>
  <conditionalFormatting sqref="CD8 CL8 CT8 DB8 CD11:CD13 CL11:CL13 CT11:CT13 DB11:DB13">
    <cfRule type="cellIs" dxfId="859" priority="1061" operator="equal">
      <formula>"-"</formula>
    </cfRule>
    <cfRule type="cellIs" dxfId="858" priority="1062" operator="equal">
      <formula>"-"</formula>
    </cfRule>
  </conditionalFormatting>
  <conditionalFormatting sqref="CD9 CL9 CT9 DB9">
    <cfRule type="cellIs" dxfId="857" priority="1059" operator="equal">
      <formula>"-"</formula>
    </cfRule>
    <cfRule type="cellIs" dxfId="856" priority="1060" operator="equal">
      <formula>"-"</formula>
    </cfRule>
  </conditionalFormatting>
  <conditionalFormatting sqref="AC17:AC18 BA17:BA18 AC20:AC21 AK23:AK28 BA20:BA21">
    <cfRule type="cellIs" dxfId="855" priority="1053" operator="equal">
      <formula>"-"</formula>
    </cfRule>
    <cfRule type="cellIs" dxfId="854" priority="1054" operator="equal">
      <formula>"-"</formula>
    </cfRule>
  </conditionalFormatting>
  <conditionalFormatting sqref="AC11:AC13 BA11:BA13 AC8 BA8">
    <cfRule type="cellIs" dxfId="853" priority="1017" operator="equal">
      <formula>"-"</formula>
    </cfRule>
    <cfRule type="cellIs" dxfId="852" priority="1018" operator="equal">
      <formula>"-"</formula>
    </cfRule>
  </conditionalFormatting>
  <conditionalFormatting sqref="AC9 BA9">
    <cfRule type="cellIs" dxfId="851" priority="1015" operator="equal">
      <formula>"-"</formula>
    </cfRule>
    <cfRule type="cellIs" dxfId="850" priority="1016" operator="equal">
      <formula>"-"</formula>
    </cfRule>
  </conditionalFormatting>
  <conditionalFormatting sqref="AC14 BA14">
    <cfRule type="cellIs" dxfId="849" priority="1013" operator="equal">
      <formula>"-"</formula>
    </cfRule>
    <cfRule type="cellIs" dxfId="848" priority="1014" operator="equal">
      <formula>"-"</formula>
    </cfRule>
  </conditionalFormatting>
  <conditionalFormatting sqref="GR8 HH8 GR11:GR13 HH11:HH13 GR17:GS17 HH17:HI17 GW18 HM18 GV17:GW17 HL17:HM17 HL43:HM43 HL30:HM37 HL20:HM22">
    <cfRule type="cellIs" dxfId="847" priority="989" operator="equal">
      <formula>"-"</formula>
    </cfRule>
    <cfRule type="cellIs" dxfId="846" priority="990" operator="equal">
      <formula>"-"</formula>
    </cfRule>
  </conditionalFormatting>
  <conditionalFormatting sqref="GR9 HH9">
    <cfRule type="cellIs" dxfId="845" priority="987" operator="equal">
      <formula>"-"</formula>
    </cfRule>
    <cfRule type="cellIs" dxfId="844" priority="988" operator="equal">
      <formula>"-"</formula>
    </cfRule>
  </conditionalFormatting>
  <conditionalFormatting sqref="GR14 HH14">
    <cfRule type="cellIs" dxfId="843" priority="985" operator="equal">
      <formula>"-"</formula>
    </cfRule>
    <cfRule type="cellIs" dxfId="842" priority="986" operator="equal">
      <formula>"-"</formula>
    </cfRule>
  </conditionalFormatting>
  <conditionalFormatting sqref="GP8 HF8 GP11:GP13 HF11:HF13 GP17:GP18 HF17:HF18">
    <cfRule type="cellIs" dxfId="841" priority="983" operator="equal">
      <formula>"-"</formula>
    </cfRule>
    <cfRule type="cellIs" dxfId="840" priority="984" operator="equal">
      <formula>"-"</formula>
    </cfRule>
  </conditionalFormatting>
  <conditionalFormatting sqref="GP9 HF9">
    <cfRule type="cellIs" dxfId="839" priority="981" operator="equal">
      <formula>"-"</formula>
    </cfRule>
    <cfRule type="cellIs" dxfId="838" priority="982" operator="equal">
      <formula>"-"</formula>
    </cfRule>
  </conditionalFormatting>
  <conditionalFormatting sqref="GP14 HF14">
    <cfRule type="cellIs" dxfId="837" priority="979" operator="equal">
      <formula>"-"</formula>
    </cfRule>
    <cfRule type="cellIs" dxfId="836" priority="980" operator="equal">
      <formula>"-"</formula>
    </cfRule>
  </conditionalFormatting>
  <conditionalFormatting sqref="GQ17 HG17 GQ11:GQ13 HG11:HG13 GQ8 HG8">
    <cfRule type="cellIs" dxfId="835" priority="977" operator="equal">
      <formula>"-"</formula>
    </cfRule>
    <cfRule type="cellIs" dxfId="834" priority="978" operator="equal">
      <formula>"-"</formula>
    </cfRule>
  </conditionalFormatting>
  <conditionalFormatting sqref="GQ9 HG9">
    <cfRule type="cellIs" dxfId="833" priority="975" operator="equal">
      <formula>"-"</formula>
    </cfRule>
    <cfRule type="cellIs" dxfId="832" priority="976" operator="equal">
      <formula>"-"</formula>
    </cfRule>
  </conditionalFormatting>
  <conditionalFormatting sqref="GQ14 HG14">
    <cfRule type="cellIs" dxfId="831" priority="973" operator="equal">
      <formula>"-"</formula>
    </cfRule>
    <cfRule type="cellIs" dxfId="830" priority="974" operator="equal">
      <formula>"-"</formula>
    </cfRule>
  </conditionalFormatting>
  <conditionalFormatting sqref="GS8 HI8 GS11:GS13 HI11:HI13">
    <cfRule type="cellIs" dxfId="829" priority="971" operator="equal">
      <formula>"-"</formula>
    </cfRule>
    <cfRule type="cellIs" dxfId="828" priority="972" operator="equal">
      <formula>"-"</formula>
    </cfRule>
  </conditionalFormatting>
  <conditionalFormatting sqref="GS9 HI9">
    <cfRule type="cellIs" dxfId="827" priority="969" operator="equal">
      <formula>"-"</formula>
    </cfRule>
    <cfRule type="cellIs" dxfId="826" priority="970" operator="equal">
      <formula>"-"</formula>
    </cfRule>
  </conditionalFormatting>
  <conditionalFormatting sqref="GS14 HI14">
    <cfRule type="cellIs" dxfId="825" priority="967" operator="equal">
      <formula>"-"</formula>
    </cfRule>
    <cfRule type="cellIs" dxfId="824" priority="968" operator="equal">
      <formula>"-"</formula>
    </cfRule>
  </conditionalFormatting>
  <conditionalFormatting sqref="GV8 HL8 GV11:GV13 HL11:HL13">
    <cfRule type="cellIs" dxfId="823" priority="959" operator="equal">
      <formula>"-"</formula>
    </cfRule>
    <cfRule type="cellIs" dxfId="822" priority="960" operator="equal">
      <formula>"-"</formula>
    </cfRule>
  </conditionalFormatting>
  <conditionalFormatting sqref="GV9 HL9">
    <cfRule type="cellIs" dxfId="821" priority="957" operator="equal">
      <formula>"-"</formula>
    </cfRule>
    <cfRule type="cellIs" dxfId="820" priority="958" operator="equal">
      <formula>"-"</formula>
    </cfRule>
  </conditionalFormatting>
  <conditionalFormatting sqref="GV14 HL14">
    <cfRule type="cellIs" dxfId="819" priority="955" operator="equal">
      <formula>"-"</formula>
    </cfRule>
    <cfRule type="cellIs" dxfId="818" priority="956" operator="equal">
      <formula>"-"</formula>
    </cfRule>
  </conditionalFormatting>
  <conditionalFormatting sqref="GW11:GW13 HM11:HM13 GW8 HM8">
    <cfRule type="cellIs" dxfId="817" priority="953" operator="equal">
      <formula>"-"</formula>
    </cfRule>
    <cfRule type="cellIs" dxfId="816" priority="954" operator="equal">
      <formula>"-"</formula>
    </cfRule>
  </conditionalFormatting>
  <conditionalFormatting sqref="GW9 HM9">
    <cfRule type="cellIs" dxfId="815" priority="951" operator="equal">
      <formula>"-"</formula>
    </cfRule>
    <cfRule type="cellIs" dxfId="814" priority="952" operator="equal">
      <formula>"-"</formula>
    </cfRule>
  </conditionalFormatting>
  <conditionalFormatting sqref="GW14 HM14">
    <cfRule type="cellIs" dxfId="813" priority="949" operator="equal">
      <formula>"-"</formula>
    </cfRule>
    <cfRule type="cellIs" dxfId="812" priority="950" operator="equal">
      <formula>"-"</formula>
    </cfRule>
  </conditionalFormatting>
  <conditionalFormatting sqref="GT14 HJ14">
    <cfRule type="cellIs" dxfId="811" priority="929" operator="equal">
      <formula>"-"</formula>
    </cfRule>
    <cfRule type="cellIs" dxfId="810" priority="930" operator="equal">
      <formula>"-"</formula>
    </cfRule>
  </conditionalFormatting>
  <conditionalFormatting sqref="GQ18:GS18 HG18:HI18 GV18 HL18">
    <cfRule type="cellIs" dxfId="809" priority="947" operator="equal">
      <formula>"-"</formula>
    </cfRule>
    <cfRule type="cellIs" dxfId="808" priority="948" operator="equal">
      <formula>"-"</formula>
    </cfRule>
  </conditionalFormatting>
  <conditionalFormatting sqref="GT18 HJ18">
    <cfRule type="cellIs" dxfId="807" priority="927" operator="equal">
      <formula>"-"</formula>
    </cfRule>
    <cfRule type="cellIs" dxfId="806" priority="928" operator="equal">
      <formula>"-"</formula>
    </cfRule>
  </conditionalFormatting>
  <conditionalFormatting sqref="GT17 HJ17">
    <cfRule type="cellIs" dxfId="805" priority="935" operator="equal">
      <formula>"-"</formula>
    </cfRule>
    <cfRule type="cellIs" dxfId="804" priority="936" operator="equal">
      <formula>"-"</formula>
    </cfRule>
  </conditionalFormatting>
  <conditionalFormatting sqref="GT8 HJ8 GT11:GT13 HJ11:HJ13">
    <cfRule type="cellIs" dxfId="803" priority="933" operator="equal">
      <formula>"-"</formula>
    </cfRule>
    <cfRule type="cellIs" dxfId="802" priority="934" operator="equal">
      <formula>"-"</formula>
    </cfRule>
  </conditionalFormatting>
  <conditionalFormatting sqref="GT9 HJ9">
    <cfRule type="cellIs" dxfId="801" priority="931" operator="equal">
      <formula>"-"</formula>
    </cfRule>
    <cfRule type="cellIs" dxfId="800" priority="932" operator="equal">
      <formula>"-"</formula>
    </cfRule>
  </conditionalFormatting>
  <conditionalFormatting sqref="HL23:HM29">
    <cfRule type="cellIs" dxfId="799" priority="925" operator="equal">
      <formula>"-"</formula>
    </cfRule>
    <cfRule type="cellIs" dxfId="798" priority="926" operator="equal">
      <formula>"-"</formula>
    </cfRule>
  </conditionalFormatting>
  <conditionalFormatting sqref="FP38:FQ41">
    <cfRule type="cellIs" dxfId="797" priority="923" operator="equal">
      <formula>"-"</formula>
    </cfRule>
    <cfRule type="cellIs" dxfId="796" priority="924" operator="equal">
      <formula>"-"</formula>
    </cfRule>
  </conditionalFormatting>
  <conditionalFormatting sqref="HL38:HM42">
    <cfRule type="cellIs" dxfId="795" priority="921" operator="equal">
      <formula>"-"</formula>
    </cfRule>
    <cfRule type="cellIs" dxfId="794" priority="922" operator="equal">
      <formula>"-"</formula>
    </cfRule>
  </conditionalFormatting>
  <conditionalFormatting sqref="GE20:GE37">
    <cfRule type="cellIs" dxfId="793" priority="919" operator="equal">
      <formula>"-"</formula>
    </cfRule>
    <cfRule type="cellIs" dxfId="792" priority="920" operator="equal">
      <formula>"-"</formula>
    </cfRule>
  </conditionalFormatting>
  <conditionalFormatting sqref="GE42:GE43">
    <cfRule type="cellIs" dxfId="791" priority="917" operator="equal">
      <formula>"-"</formula>
    </cfRule>
    <cfRule type="cellIs" dxfId="790" priority="918" operator="equal">
      <formula>"-"</formula>
    </cfRule>
  </conditionalFormatting>
  <conditionalFormatting sqref="GE17 GE11:GE13 GE8">
    <cfRule type="cellIs" dxfId="789" priority="915" operator="equal">
      <formula>"-"</formula>
    </cfRule>
    <cfRule type="cellIs" dxfId="788" priority="916" operator="equal">
      <formula>"-"</formula>
    </cfRule>
  </conditionalFormatting>
  <conditionalFormatting sqref="GE9">
    <cfRule type="cellIs" dxfId="787" priority="913" operator="equal">
      <formula>"-"</formula>
    </cfRule>
    <cfRule type="cellIs" dxfId="786" priority="914" operator="equal">
      <formula>"-"</formula>
    </cfRule>
  </conditionalFormatting>
  <conditionalFormatting sqref="GE14">
    <cfRule type="cellIs" dxfId="785" priority="911" operator="equal">
      <formula>"-"</formula>
    </cfRule>
    <cfRule type="cellIs" dxfId="784" priority="912" operator="equal">
      <formula>"-"</formula>
    </cfRule>
  </conditionalFormatting>
  <conditionalFormatting sqref="GE18">
    <cfRule type="cellIs" dxfId="783" priority="909" operator="equal">
      <formula>"-"</formula>
    </cfRule>
    <cfRule type="cellIs" dxfId="782" priority="910" operator="equal">
      <formula>"-"</formula>
    </cfRule>
  </conditionalFormatting>
  <conditionalFormatting sqref="GE38:GE41">
    <cfRule type="cellIs" dxfId="781" priority="907" operator="equal">
      <formula>"-"</formula>
    </cfRule>
    <cfRule type="cellIs" dxfId="780" priority="908" operator="equal">
      <formula>"-"</formula>
    </cfRule>
  </conditionalFormatting>
  <conditionalFormatting sqref="GM20:GM22 GM29:GM37">
    <cfRule type="cellIs" dxfId="779" priority="905" operator="equal">
      <formula>"-"</formula>
    </cfRule>
    <cfRule type="cellIs" dxfId="778" priority="906" operator="equal">
      <formula>"-"</formula>
    </cfRule>
  </conditionalFormatting>
  <conditionalFormatting sqref="GM42:GM43">
    <cfRule type="cellIs" dxfId="777" priority="903" operator="equal">
      <formula>"-"</formula>
    </cfRule>
    <cfRule type="cellIs" dxfId="776" priority="904" operator="equal">
      <formula>"-"</formula>
    </cfRule>
  </conditionalFormatting>
  <conditionalFormatting sqref="GM17 GM11:GM13 GM8">
    <cfRule type="cellIs" dxfId="775" priority="901" operator="equal">
      <formula>"-"</formula>
    </cfRule>
    <cfRule type="cellIs" dxfId="774" priority="902" operator="equal">
      <formula>"-"</formula>
    </cfRule>
  </conditionalFormatting>
  <conditionalFormatting sqref="GM9">
    <cfRule type="cellIs" dxfId="773" priority="899" operator="equal">
      <formula>"-"</formula>
    </cfRule>
    <cfRule type="cellIs" dxfId="772" priority="900" operator="equal">
      <formula>"-"</formula>
    </cfRule>
  </conditionalFormatting>
  <conditionalFormatting sqref="GM14">
    <cfRule type="cellIs" dxfId="771" priority="897" operator="equal">
      <formula>"-"</formula>
    </cfRule>
    <cfRule type="cellIs" dxfId="770" priority="898" operator="equal">
      <formula>"-"</formula>
    </cfRule>
  </conditionalFormatting>
  <conditionalFormatting sqref="GM18">
    <cfRule type="cellIs" dxfId="769" priority="895" operator="equal">
      <formula>"-"</formula>
    </cfRule>
    <cfRule type="cellIs" dxfId="768" priority="896" operator="equal">
      <formula>"-"</formula>
    </cfRule>
  </conditionalFormatting>
  <conditionalFormatting sqref="GM38:GM41">
    <cfRule type="cellIs" dxfId="767" priority="893" operator="equal">
      <formula>"-"</formula>
    </cfRule>
    <cfRule type="cellIs" dxfId="766" priority="894" operator="equal">
      <formula>"-"</formula>
    </cfRule>
  </conditionalFormatting>
  <conditionalFormatting sqref="GU20:GU37">
    <cfRule type="cellIs" dxfId="765" priority="891" operator="equal">
      <formula>"-"</formula>
    </cfRule>
    <cfRule type="cellIs" dxfId="764" priority="892" operator="equal">
      <formula>"-"</formula>
    </cfRule>
  </conditionalFormatting>
  <conditionalFormatting sqref="GU42:GU43">
    <cfRule type="cellIs" dxfId="763" priority="889" operator="equal">
      <formula>"-"</formula>
    </cfRule>
    <cfRule type="cellIs" dxfId="762" priority="890" operator="equal">
      <formula>"-"</formula>
    </cfRule>
  </conditionalFormatting>
  <conditionalFormatting sqref="GU17 GU11:GU13 GU8">
    <cfRule type="cellIs" dxfId="761" priority="887" operator="equal">
      <formula>"-"</formula>
    </cfRule>
    <cfRule type="cellIs" dxfId="760" priority="888" operator="equal">
      <formula>"-"</formula>
    </cfRule>
  </conditionalFormatting>
  <conditionalFormatting sqref="GU9">
    <cfRule type="cellIs" dxfId="759" priority="885" operator="equal">
      <formula>"-"</formula>
    </cfRule>
    <cfRule type="cellIs" dxfId="758" priority="886" operator="equal">
      <formula>"-"</formula>
    </cfRule>
  </conditionalFormatting>
  <conditionalFormatting sqref="GU14">
    <cfRule type="cellIs" dxfId="757" priority="883" operator="equal">
      <formula>"-"</formula>
    </cfRule>
    <cfRule type="cellIs" dxfId="756" priority="884" operator="equal">
      <formula>"-"</formula>
    </cfRule>
  </conditionalFormatting>
  <conditionalFormatting sqref="GU18">
    <cfRule type="cellIs" dxfId="755" priority="881" operator="equal">
      <formula>"-"</formula>
    </cfRule>
    <cfRule type="cellIs" dxfId="754" priority="882" operator="equal">
      <formula>"-"</formula>
    </cfRule>
  </conditionalFormatting>
  <conditionalFormatting sqref="GU38:GU41">
    <cfRule type="cellIs" dxfId="753" priority="879" operator="equal">
      <formula>"-"</formula>
    </cfRule>
    <cfRule type="cellIs" dxfId="752" priority="880" operator="equal">
      <formula>"-"</formula>
    </cfRule>
  </conditionalFormatting>
  <conditionalFormatting sqref="HC22:HC37">
    <cfRule type="cellIs" dxfId="751" priority="877" operator="equal">
      <formula>"-"</formula>
    </cfRule>
    <cfRule type="cellIs" dxfId="750" priority="878" operator="equal">
      <formula>"-"</formula>
    </cfRule>
  </conditionalFormatting>
  <conditionalFormatting sqref="HC42:HC43">
    <cfRule type="cellIs" dxfId="749" priority="875" operator="equal">
      <formula>"-"</formula>
    </cfRule>
    <cfRule type="cellIs" dxfId="748" priority="876" operator="equal">
      <formula>"-"</formula>
    </cfRule>
  </conditionalFormatting>
  <conditionalFormatting sqref="HC38:HC41">
    <cfRule type="cellIs" dxfId="747" priority="865" operator="equal">
      <formula>"-"</formula>
    </cfRule>
    <cfRule type="cellIs" dxfId="746" priority="866" operator="equal">
      <formula>"-"</formula>
    </cfRule>
  </conditionalFormatting>
  <conditionalFormatting sqref="HK20:HK37">
    <cfRule type="cellIs" dxfId="745" priority="863" operator="equal">
      <formula>"-"</formula>
    </cfRule>
    <cfRule type="cellIs" dxfId="744" priority="864" operator="equal">
      <formula>"-"</formula>
    </cfRule>
  </conditionalFormatting>
  <conditionalFormatting sqref="HK42:HK43">
    <cfRule type="cellIs" dxfId="743" priority="861" operator="equal">
      <formula>"-"</formula>
    </cfRule>
    <cfRule type="cellIs" dxfId="742" priority="862" operator="equal">
      <formula>"-"</formula>
    </cfRule>
  </conditionalFormatting>
  <conditionalFormatting sqref="HK17 HK11:HK13 HK8">
    <cfRule type="cellIs" dxfId="741" priority="859" operator="equal">
      <formula>"-"</formula>
    </cfRule>
    <cfRule type="cellIs" dxfId="740" priority="860" operator="equal">
      <formula>"-"</formula>
    </cfRule>
  </conditionalFormatting>
  <conditionalFormatting sqref="HK9">
    <cfRule type="cellIs" dxfId="739" priority="857" operator="equal">
      <formula>"-"</formula>
    </cfRule>
    <cfRule type="cellIs" dxfId="738" priority="858" operator="equal">
      <formula>"-"</formula>
    </cfRule>
  </conditionalFormatting>
  <conditionalFormatting sqref="HK14">
    <cfRule type="cellIs" dxfId="737" priority="855" operator="equal">
      <formula>"-"</formula>
    </cfRule>
    <cfRule type="cellIs" dxfId="736" priority="856" operator="equal">
      <formula>"-"</formula>
    </cfRule>
  </conditionalFormatting>
  <conditionalFormatting sqref="HK18">
    <cfRule type="cellIs" dxfId="735" priority="853" operator="equal">
      <formula>"-"</formula>
    </cfRule>
    <cfRule type="cellIs" dxfId="734" priority="854" operator="equal">
      <formula>"-"</formula>
    </cfRule>
  </conditionalFormatting>
  <conditionalFormatting sqref="HK38:HK41">
    <cfRule type="cellIs" dxfId="733" priority="851" operator="equal">
      <formula>"-"</formula>
    </cfRule>
    <cfRule type="cellIs" dxfId="732" priority="852" operator="equal">
      <formula>"-"</formula>
    </cfRule>
  </conditionalFormatting>
  <conditionalFormatting sqref="X8 X11:X13 X17:Y17 AA17:AB17">
    <cfRule type="cellIs" dxfId="731" priority="849" operator="equal">
      <formula>"-"</formula>
    </cfRule>
    <cfRule type="cellIs" dxfId="730" priority="850" operator="equal">
      <formula>"-"</formula>
    </cfRule>
  </conditionalFormatting>
  <conditionalFormatting sqref="X9">
    <cfRule type="cellIs" dxfId="729" priority="847" operator="equal">
      <formula>"-"</formula>
    </cfRule>
    <cfRule type="cellIs" dxfId="728" priority="848" operator="equal">
      <formula>"-"</formula>
    </cfRule>
  </conditionalFormatting>
  <conditionalFormatting sqref="X14">
    <cfRule type="cellIs" dxfId="727" priority="845" operator="equal">
      <formula>"-"</formula>
    </cfRule>
    <cfRule type="cellIs" dxfId="726" priority="846" operator="equal">
      <formula>"-"</formula>
    </cfRule>
  </conditionalFormatting>
  <conditionalFormatting sqref="V8 V11:V13 V17:V18">
    <cfRule type="cellIs" dxfId="725" priority="843" operator="equal">
      <formula>"-"</formula>
    </cfRule>
    <cfRule type="cellIs" dxfId="724" priority="844" operator="equal">
      <formula>"-"</formula>
    </cfRule>
  </conditionalFormatting>
  <conditionalFormatting sqref="V9">
    <cfRule type="cellIs" dxfId="723" priority="841" operator="equal">
      <formula>"-"</formula>
    </cfRule>
    <cfRule type="cellIs" dxfId="722" priority="842" operator="equal">
      <formula>"-"</formula>
    </cfRule>
  </conditionalFormatting>
  <conditionalFormatting sqref="V14">
    <cfRule type="cellIs" dxfId="721" priority="839" operator="equal">
      <formula>"-"</formula>
    </cfRule>
    <cfRule type="cellIs" dxfId="720" priority="840" operator="equal">
      <formula>"-"</formula>
    </cfRule>
  </conditionalFormatting>
  <conditionalFormatting sqref="W17 W11:W13 W8">
    <cfRule type="cellIs" dxfId="719" priority="837" operator="equal">
      <formula>"-"</formula>
    </cfRule>
    <cfRule type="cellIs" dxfId="718" priority="838" operator="equal">
      <formula>"-"</formula>
    </cfRule>
  </conditionalFormatting>
  <conditionalFormatting sqref="W9">
    <cfRule type="cellIs" dxfId="717" priority="835" operator="equal">
      <formula>"-"</formula>
    </cfRule>
    <cfRule type="cellIs" dxfId="716" priority="836" operator="equal">
      <formula>"-"</formula>
    </cfRule>
  </conditionalFormatting>
  <conditionalFormatting sqref="W14">
    <cfRule type="cellIs" dxfId="715" priority="833" operator="equal">
      <formula>"-"</formula>
    </cfRule>
    <cfRule type="cellIs" dxfId="714" priority="834" operator="equal">
      <formula>"-"</formula>
    </cfRule>
  </conditionalFormatting>
  <conditionalFormatting sqref="Y8 Y11:Y13">
    <cfRule type="cellIs" dxfId="713" priority="831" operator="equal">
      <formula>"-"</formula>
    </cfRule>
    <cfRule type="cellIs" dxfId="712" priority="832" operator="equal">
      <formula>"-"</formula>
    </cfRule>
  </conditionalFormatting>
  <conditionalFormatting sqref="Y9">
    <cfRule type="cellIs" dxfId="711" priority="829" operator="equal">
      <formula>"-"</formula>
    </cfRule>
    <cfRule type="cellIs" dxfId="710" priority="830" operator="equal">
      <formula>"-"</formula>
    </cfRule>
  </conditionalFormatting>
  <conditionalFormatting sqref="Y14">
    <cfRule type="cellIs" dxfId="709" priority="827" operator="equal">
      <formula>"-"</formula>
    </cfRule>
    <cfRule type="cellIs" dxfId="708" priority="828" operator="equal">
      <formula>"-"</formula>
    </cfRule>
  </conditionalFormatting>
  <conditionalFormatting sqref="AA11:AA13 AA8">
    <cfRule type="cellIs" dxfId="707" priority="825" operator="equal">
      <formula>"-"</formula>
    </cfRule>
    <cfRule type="cellIs" dxfId="706" priority="826" operator="equal">
      <formula>"-"</formula>
    </cfRule>
  </conditionalFormatting>
  <conditionalFormatting sqref="AA9">
    <cfRule type="cellIs" dxfId="705" priority="823" operator="equal">
      <formula>"-"</formula>
    </cfRule>
    <cfRule type="cellIs" dxfId="704" priority="824" operator="equal">
      <formula>"-"</formula>
    </cfRule>
  </conditionalFormatting>
  <conditionalFormatting sqref="AA14">
    <cfRule type="cellIs" dxfId="703" priority="821" operator="equal">
      <formula>"-"</formula>
    </cfRule>
    <cfRule type="cellIs" dxfId="702" priority="822" operator="equal">
      <formula>"-"</formula>
    </cfRule>
  </conditionalFormatting>
  <conditionalFormatting sqref="AB8 AB11:AB13">
    <cfRule type="cellIs" dxfId="701" priority="819" operator="equal">
      <formula>"-"</formula>
    </cfRule>
    <cfRule type="cellIs" dxfId="700" priority="820" operator="equal">
      <formula>"-"</formula>
    </cfRule>
  </conditionalFormatting>
  <conditionalFormatting sqref="AB9">
    <cfRule type="cellIs" dxfId="699" priority="817" operator="equal">
      <formula>"-"</formula>
    </cfRule>
    <cfRule type="cellIs" dxfId="698" priority="818" operator="equal">
      <formula>"-"</formula>
    </cfRule>
  </conditionalFormatting>
  <conditionalFormatting sqref="AB14">
    <cfRule type="cellIs" dxfId="697" priority="815" operator="equal">
      <formula>"-"</formula>
    </cfRule>
    <cfRule type="cellIs" dxfId="696" priority="816" operator="equal">
      <formula>"-"</formula>
    </cfRule>
  </conditionalFormatting>
  <conditionalFormatting sqref="Z14">
    <cfRule type="cellIs" dxfId="695" priority="795" operator="equal">
      <formula>"-"</formula>
    </cfRule>
    <cfRule type="cellIs" dxfId="694" priority="796" operator="equal">
      <formula>"-"</formula>
    </cfRule>
  </conditionalFormatting>
  <conditionalFormatting sqref="W18:Y18 AA18:AB18">
    <cfRule type="cellIs" dxfId="693" priority="813" operator="equal">
      <formula>"-"</formula>
    </cfRule>
    <cfRule type="cellIs" dxfId="692" priority="814" operator="equal">
      <formula>"-"</formula>
    </cfRule>
  </conditionalFormatting>
  <conditionalFormatting sqref="Z18">
    <cfRule type="cellIs" dxfId="691" priority="793" operator="equal">
      <formula>"-"</formula>
    </cfRule>
    <cfRule type="cellIs" dxfId="690" priority="794" operator="equal">
      <formula>"-"</formula>
    </cfRule>
  </conditionalFormatting>
  <conditionalFormatting sqref="Z17">
    <cfRule type="cellIs" dxfId="689" priority="801" operator="equal">
      <formula>"-"</formula>
    </cfRule>
    <cfRule type="cellIs" dxfId="688" priority="802" operator="equal">
      <formula>"-"</formula>
    </cfRule>
  </conditionalFormatting>
  <conditionalFormatting sqref="Z8 Z11:Z13">
    <cfRule type="cellIs" dxfId="687" priority="799" operator="equal">
      <formula>"-"</formula>
    </cfRule>
    <cfRule type="cellIs" dxfId="686" priority="800" operator="equal">
      <formula>"-"</formula>
    </cfRule>
  </conditionalFormatting>
  <conditionalFormatting sqref="Z9">
    <cfRule type="cellIs" dxfId="685" priority="797" operator="equal">
      <formula>"-"</formula>
    </cfRule>
    <cfRule type="cellIs" dxfId="684" priority="798" operator="equal">
      <formula>"-"</formula>
    </cfRule>
  </conditionalFormatting>
  <conditionalFormatting sqref="AK17:AK18 AK20:AK21">
    <cfRule type="cellIs" dxfId="683" priority="785" operator="equal">
      <formula>"-"</formula>
    </cfRule>
    <cfRule type="cellIs" dxfId="682" priority="786" operator="equal">
      <formula>"-"</formula>
    </cfRule>
  </conditionalFormatting>
  <conditionalFormatting sqref="AK11:AK13 AK8">
    <cfRule type="cellIs" dxfId="681" priority="783" operator="equal">
      <formula>"-"</formula>
    </cfRule>
    <cfRule type="cellIs" dxfId="680" priority="784" operator="equal">
      <formula>"-"</formula>
    </cfRule>
  </conditionalFormatting>
  <conditionalFormatting sqref="AK9">
    <cfRule type="cellIs" dxfId="679" priority="781" operator="equal">
      <formula>"-"</formula>
    </cfRule>
    <cfRule type="cellIs" dxfId="678" priority="782" operator="equal">
      <formula>"-"</formula>
    </cfRule>
  </conditionalFormatting>
  <conditionalFormatting sqref="AK14">
    <cfRule type="cellIs" dxfId="677" priority="779" operator="equal">
      <formula>"-"</formula>
    </cfRule>
    <cfRule type="cellIs" dxfId="676" priority="780" operator="equal">
      <formula>"-"</formula>
    </cfRule>
  </conditionalFormatting>
  <conditionalFormatting sqref="AF8 AF11:AF13 AF17:AG17 AI17:AJ17">
    <cfRule type="cellIs" dxfId="675" priority="777" operator="equal">
      <formula>"-"</formula>
    </cfRule>
    <cfRule type="cellIs" dxfId="674" priority="778" operator="equal">
      <formula>"-"</formula>
    </cfRule>
  </conditionalFormatting>
  <conditionalFormatting sqref="AF9">
    <cfRule type="cellIs" dxfId="673" priority="775" operator="equal">
      <formula>"-"</formula>
    </cfRule>
    <cfRule type="cellIs" dxfId="672" priority="776" operator="equal">
      <formula>"-"</formula>
    </cfRule>
  </conditionalFormatting>
  <conditionalFormatting sqref="AF14">
    <cfRule type="cellIs" dxfId="671" priority="773" operator="equal">
      <formula>"-"</formula>
    </cfRule>
    <cfRule type="cellIs" dxfId="670" priority="774" operator="equal">
      <formula>"-"</formula>
    </cfRule>
  </conditionalFormatting>
  <conditionalFormatting sqref="AD8 AD11:AD13 AD17:AD18">
    <cfRule type="cellIs" dxfId="669" priority="771" operator="equal">
      <formula>"-"</formula>
    </cfRule>
    <cfRule type="cellIs" dxfId="668" priority="772" operator="equal">
      <formula>"-"</formula>
    </cfRule>
  </conditionalFormatting>
  <conditionalFormatting sqref="AD9">
    <cfRule type="cellIs" dxfId="667" priority="769" operator="equal">
      <formula>"-"</formula>
    </cfRule>
    <cfRule type="cellIs" dxfId="666" priority="770" operator="equal">
      <formula>"-"</formula>
    </cfRule>
  </conditionalFormatting>
  <conditionalFormatting sqref="AD14">
    <cfRule type="cellIs" dxfId="665" priority="767" operator="equal">
      <formula>"-"</formula>
    </cfRule>
    <cfRule type="cellIs" dxfId="664" priority="768" operator="equal">
      <formula>"-"</formula>
    </cfRule>
  </conditionalFormatting>
  <conditionalFormatting sqref="AE17 AE11:AE13 AE8">
    <cfRule type="cellIs" dxfId="663" priority="765" operator="equal">
      <formula>"-"</formula>
    </cfRule>
    <cfRule type="cellIs" dxfId="662" priority="766" operator="equal">
      <formula>"-"</formula>
    </cfRule>
  </conditionalFormatting>
  <conditionalFormatting sqref="AE9">
    <cfRule type="cellIs" dxfId="661" priority="763" operator="equal">
      <formula>"-"</formula>
    </cfRule>
    <cfRule type="cellIs" dxfId="660" priority="764" operator="equal">
      <formula>"-"</formula>
    </cfRule>
  </conditionalFormatting>
  <conditionalFormatting sqref="AE14">
    <cfRule type="cellIs" dxfId="659" priority="761" operator="equal">
      <formula>"-"</formula>
    </cfRule>
    <cfRule type="cellIs" dxfId="658" priority="762" operator="equal">
      <formula>"-"</formula>
    </cfRule>
  </conditionalFormatting>
  <conditionalFormatting sqref="AG8 AG11:AG13">
    <cfRule type="cellIs" dxfId="657" priority="759" operator="equal">
      <formula>"-"</formula>
    </cfRule>
    <cfRule type="cellIs" dxfId="656" priority="760" operator="equal">
      <formula>"-"</formula>
    </cfRule>
  </conditionalFormatting>
  <conditionalFormatting sqref="AG9">
    <cfRule type="cellIs" dxfId="655" priority="757" operator="equal">
      <formula>"-"</formula>
    </cfRule>
    <cfRule type="cellIs" dxfId="654" priority="758" operator="equal">
      <formula>"-"</formula>
    </cfRule>
  </conditionalFormatting>
  <conditionalFormatting sqref="AG14">
    <cfRule type="cellIs" dxfId="653" priority="755" operator="equal">
      <formula>"-"</formula>
    </cfRule>
    <cfRule type="cellIs" dxfId="652" priority="756" operator="equal">
      <formula>"-"</formula>
    </cfRule>
  </conditionalFormatting>
  <conditionalFormatting sqref="AI11:AI13 AI8">
    <cfRule type="cellIs" dxfId="651" priority="753" operator="equal">
      <formula>"-"</formula>
    </cfRule>
    <cfRule type="cellIs" dxfId="650" priority="754" operator="equal">
      <formula>"-"</formula>
    </cfRule>
  </conditionalFormatting>
  <conditionalFormatting sqref="AI9">
    <cfRule type="cellIs" dxfId="649" priority="751" operator="equal">
      <formula>"-"</formula>
    </cfRule>
    <cfRule type="cellIs" dxfId="648" priority="752" operator="equal">
      <formula>"-"</formula>
    </cfRule>
  </conditionalFormatting>
  <conditionalFormatting sqref="AI14">
    <cfRule type="cellIs" dxfId="647" priority="749" operator="equal">
      <formula>"-"</formula>
    </cfRule>
    <cfRule type="cellIs" dxfId="646" priority="750" operator="equal">
      <formula>"-"</formula>
    </cfRule>
  </conditionalFormatting>
  <conditionalFormatting sqref="AJ8 AJ11:AJ13">
    <cfRule type="cellIs" dxfId="645" priority="747" operator="equal">
      <formula>"-"</formula>
    </cfRule>
    <cfRule type="cellIs" dxfId="644" priority="748" operator="equal">
      <formula>"-"</formula>
    </cfRule>
  </conditionalFormatting>
  <conditionalFormatting sqref="AJ9">
    <cfRule type="cellIs" dxfId="643" priority="745" operator="equal">
      <formula>"-"</formula>
    </cfRule>
    <cfRule type="cellIs" dxfId="642" priority="746" operator="equal">
      <formula>"-"</formula>
    </cfRule>
  </conditionalFormatting>
  <conditionalFormatting sqref="AJ14">
    <cfRule type="cellIs" dxfId="641" priority="743" operator="equal">
      <formula>"-"</formula>
    </cfRule>
    <cfRule type="cellIs" dxfId="640" priority="744" operator="equal">
      <formula>"-"</formula>
    </cfRule>
  </conditionalFormatting>
  <conditionalFormatting sqref="AH14">
    <cfRule type="cellIs" dxfId="639" priority="723" operator="equal">
      <formula>"-"</formula>
    </cfRule>
    <cfRule type="cellIs" dxfId="638" priority="724" operator="equal">
      <formula>"-"</formula>
    </cfRule>
  </conditionalFormatting>
  <conditionalFormatting sqref="AE18:AG18 AI18:AJ18">
    <cfRule type="cellIs" dxfId="637" priority="741" operator="equal">
      <formula>"-"</formula>
    </cfRule>
    <cfRule type="cellIs" dxfId="636" priority="742" operator="equal">
      <formula>"-"</formula>
    </cfRule>
  </conditionalFormatting>
  <conditionalFormatting sqref="AH18">
    <cfRule type="cellIs" dxfId="635" priority="721" operator="equal">
      <formula>"-"</formula>
    </cfRule>
    <cfRule type="cellIs" dxfId="634" priority="722" operator="equal">
      <formula>"-"</formula>
    </cfRule>
  </conditionalFormatting>
  <conditionalFormatting sqref="AH17">
    <cfRule type="cellIs" dxfId="633" priority="729" operator="equal">
      <formula>"-"</formula>
    </cfRule>
    <cfRule type="cellIs" dxfId="632" priority="730" operator="equal">
      <formula>"-"</formula>
    </cfRule>
  </conditionalFormatting>
  <conditionalFormatting sqref="AH8 AH11:AH13">
    <cfRule type="cellIs" dxfId="631" priority="727" operator="equal">
      <formula>"-"</formula>
    </cfRule>
    <cfRule type="cellIs" dxfId="630" priority="728" operator="equal">
      <formula>"-"</formula>
    </cfRule>
  </conditionalFormatting>
  <conditionalFormatting sqref="AH9">
    <cfRule type="cellIs" dxfId="629" priority="725" operator="equal">
      <formula>"-"</formula>
    </cfRule>
    <cfRule type="cellIs" dxfId="628" priority="726" operator="equal">
      <formula>"-"</formula>
    </cfRule>
  </conditionalFormatting>
  <conditionalFormatting sqref="AS23:AS28">
    <cfRule type="cellIs" dxfId="627" priority="717" operator="equal">
      <formula>"-"</formula>
    </cfRule>
    <cfRule type="cellIs" dxfId="626" priority="718" operator="equal">
      <formula>"-"</formula>
    </cfRule>
  </conditionalFormatting>
  <conditionalFormatting sqref="AS17:AS18 AS20:AS21">
    <cfRule type="cellIs" dxfId="625" priority="713" operator="equal">
      <formula>"-"</formula>
    </cfRule>
    <cfRule type="cellIs" dxfId="624" priority="714" operator="equal">
      <formula>"-"</formula>
    </cfRule>
  </conditionalFormatting>
  <conditionalFormatting sqref="AS11:AS13 AS8">
    <cfRule type="cellIs" dxfId="623" priority="711" operator="equal">
      <formula>"-"</formula>
    </cfRule>
    <cfRule type="cellIs" dxfId="622" priority="712" operator="equal">
      <formula>"-"</formula>
    </cfRule>
  </conditionalFormatting>
  <conditionalFormatting sqref="AS9">
    <cfRule type="cellIs" dxfId="621" priority="709" operator="equal">
      <formula>"-"</formula>
    </cfRule>
    <cfRule type="cellIs" dxfId="620" priority="710" operator="equal">
      <formula>"-"</formula>
    </cfRule>
  </conditionalFormatting>
  <conditionalFormatting sqref="AS14">
    <cfRule type="cellIs" dxfId="619" priority="707" operator="equal">
      <formula>"-"</formula>
    </cfRule>
    <cfRule type="cellIs" dxfId="618" priority="708" operator="equal">
      <formula>"-"</formula>
    </cfRule>
  </conditionalFormatting>
  <conditionalFormatting sqref="AN8 AN11:AN13 AN17:AO17 AQ17:AR17">
    <cfRule type="cellIs" dxfId="617" priority="705" operator="equal">
      <formula>"-"</formula>
    </cfRule>
    <cfRule type="cellIs" dxfId="616" priority="706" operator="equal">
      <formula>"-"</formula>
    </cfRule>
  </conditionalFormatting>
  <conditionalFormatting sqref="AN9">
    <cfRule type="cellIs" dxfId="615" priority="703" operator="equal">
      <formula>"-"</formula>
    </cfRule>
    <cfRule type="cellIs" dxfId="614" priority="704" operator="equal">
      <formula>"-"</formula>
    </cfRule>
  </conditionalFormatting>
  <conditionalFormatting sqref="AN14">
    <cfRule type="cellIs" dxfId="613" priority="701" operator="equal">
      <formula>"-"</formula>
    </cfRule>
    <cfRule type="cellIs" dxfId="612" priority="702" operator="equal">
      <formula>"-"</formula>
    </cfRule>
  </conditionalFormatting>
  <conditionalFormatting sqref="AL8 AL11:AL13 AL17:AL18">
    <cfRule type="cellIs" dxfId="611" priority="699" operator="equal">
      <formula>"-"</formula>
    </cfRule>
    <cfRule type="cellIs" dxfId="610" priority="700" operator="equal">
      <formula>"-"</formula>
    </cfRule>
  </conditionalFormatting>
  <conditionalFormatting sqref="AL9">
    <cfRule type="cellIs" dxfId="609" priority="697" operator="equal">
      <formula>"-"</formula>
    </cfRule>
    <cfRule type="cellIs" dxfId="608" priority="698" operator="equal">
      <formula>"-"</formula>
    </cfRule>
  </conditionalFormatting>
  <conditionalFormatting sqref="AL14">
    <cfRule type="cellIs" dxfId="607" priority="695" operator="equal">
      <formula>"-"</formula>
    </cfRule>
    <cfRule type="cellIs" dxfId="606" priority="696" operator="equal">
      <formula>"-"</formula>
    </cfRule>
  </conditionalFormatting>
  <conditionalFormatting sqref="AM17 AM11:AM13 AM8">
    <cfRule type="cellIs" dxfId="605" priority="693" operator="equal">
      <formula>"-"</formula>
    </cfRule>
    <cfRule type="cellIs" dxfId="604" priority="694" operator="equal">
      <formula>"-"</formula>
    </cfRule>
  </conditionalFormatting>
  <conditionalFormatting sqref="AM9">
    <cfRule type="cellIs" dxfId="603" priority="691" operator="equal">
      <formula>"-"</formula>
    </cfRule>
    <cfRule type="cellIs" dxfId="602" priority="692" operator="equal">
      <formula>"-"</formula>
    </cfRule>
  </conditionalFormatting>
  <conditionalFormatting sqref="AM14">
    <cfRule type="cellIs" dxfId="601" priority="689" operator="equal">
      <formula>"-"</formula>
    </cfRule>
    <cfRule type="cellIs" dxfId="600" priority="690" operator="equal">
      <formula>"-"</formula>
    </cfRule>
  </conditionalFormatting>
  <conditionalFormatting sqref="AO8 AO11:AO13">
    <cfRule type="cellIs" dxfId="599" priority="687" operator="equal">
      <formula>"-"</formula>
    </cfRule>
    <cfRule type="cellIs" dxfId="598" priority="688" operator="equal">
      <formula>"-"</formula>
    </cfRule>
  </conditionalFormatting>
  <conditionalFormatting sqref="AO9">
    <cfRule type="cellIs" dxfId="597" priority="685" operator="equal">
      <formula>"-"</formula>
    </cfRule>
    <cfRule type="cellIs" dxfId="596" priority="686" operator="equal">
      <formula>"-"</formula>
    </cfRule>
  </conditionalFormatting>
  <conditionalFormatting sqref="AO14">
    <cfRule type="cellIs" dxfId="595" priority="683" operator="equal">
      <formula>"-"</formula>
    </cfRule>
    <cfRule type="cellIs" dxfId="594" priority="684" operator="equal">
      <formula>"-"</formula>
    </cfRule>
  </conditionalFormatting>
  <conditionalFormatting sqref="AQ11:AQ13 AQ8">
    <cfRule type="cellIs" dxfId="593" priority="681" operator="equal">
      <formula>"-"</formula>
    </cfRule>
    <cfRule type="cellIs" dxfId="592" priority="682" operator="equal">
      <formula>"-"</formula>
    </cfRule>
  </conditionalFormatting>
  <conditionalFormatting sqref="AQ9">
    <cfRule type="cellIs" dxfId="591" priority="679" operator="equal">
      <formula>"-"</formula>
    </cfRule>
    <cfRule type="cellIs" dxfId="590" priority="680" operator="equal">
      <formula>"-"</formula>
    </cfRule>
  </conditionalFormatting>
  <conditionalFormatting sqref="AQ14">
    <cfRule type="cellIs" dxfId="589" priority="677" operator="equal">
      <formula>"-"</formula>
    </cfRule>
    <cfRule type="cellIs" dxfId="588" priority="678" operator="equal">
      <formula>"-"</formula>
    </cfRule>
  </conditionalFormatting>
  <conditionalFormatting sqref="AR8 AR11:AR13">
    <cfRule type="cellIs" dxfId="587" priority="675" operator="equal">
      <formula>"-"</formula>
    </cfRule>
    <cfRule type="cellIs" dxfId="586" priority="676" operator="equal">
      <formula>"-"</formula>
    </cfRule>
  </conditionalFormatting>
  <conditionalFormatting sqref="AR9">
    <cfRule type="cellIs" dxfId="585" priority="673" operator="equal">
      <formula>"-"</formula>
    </cfRule>
    <cfRule type="cellIs" dxfId="584" priority="674" operator="equal">
      <formula>"-"</formula>
    </cfRule>
  </conditionalFormatting>
  <conditionalFormatting sqref="AR14">
    <cfRule type="cellIs" dxfId="583" priority="671" operator="equal">
      <formula>"-"</formula>
    </cfRule>
    <cfRule type="cellIs" dxfId="582" priority="672" operator="equal">
      <formula>"-"</formula>
    </cfRule>
  </conditionalFormatting>
  <conditionalFormatting sqref="AP14">
    <cfRule type="cellIs" dxfId="581" priority="651" operator="equal">
      <formula>"-"</formula>
    </cfRule>
    <cfRule type="cellIs" dxfId="580" priority="652" operator="equal">
      <formula>"-"</formula>
    </cfRule>
  </conditionalFormatting>
  <conditionalFormatting sqref="AM18:AO18 AQ18:AR18">
    <cfRule type="cellIs" dxfId="579" priority="669" operator="equal">
      <formula>"-"</formula>
    </cfRule>
    <cfRule type="cellIs" dxfId="578" priority="670" operator="equal">
      <formula>"-"</formula>
    </cfRule>
  </conditionalFormatting>
  <conditionalFormatting sqref="AP18">
    <cfRule type="cellIs" dxfId="577" priority="649" operator="equal">
      <formula>"-"</formula>
    </cfRule>
    <cfRule type="cellIs" dxfId="576" priority="650" operator="equal">
      <formula>"-"</formula>
    </cfRule>
  </conditionalFormatting>
  <conditionalFormatting sqref="AP17">
    <cfRule type="cellIs" dxfId="575" priority="657" operator="equal">
      <formula>"-"</formula>
    </cfRule>
    <cfRule type="cellIs" dxfId="574" priority="658" operator="equal">
      <formula>"-"</formula>
    </cfRule>
  </conditionalFormatting>
  <conditionalFormatting sqref="AP8 AP11:AP13">
    <cfRule type="cellIs" dxfId="573" priority="655" operator="equal">
      <formula>"-"</formula>
    </cfRule>
    <cfRule type="cellIs" dxfId="572" priority="656" operator="equal">
      <formula>"-"</formula>
    </cfRule>
  </conditionalFormatting>
  <conditionalFormatting sqref="AP9">
    <cfRule type="cellIs" dxfId="571" priority="653" operator="equal">
      <formula>"-"</formula>
    </cfRule>
    <cfRule type="cellIs" dxfId="570" priority="654" operator="equal">
      <formula>"-"</formula>
    </cfRule>
  </conditionalFormatting>
  <conditionalFormatting sqref="BA23:BA28">
    <cfRule type="cellIs" dxfId="569" priority="647" operator="equal">
      <formula>"-"</formula>
    </cfRule>
    <cfRule type="cellIs" dxfId="568" priority="648" operator="equal">
      <formula>"-"</formula>
    </cfRule>
  </conditionalFormatting>
  <conditionalFormatting sqref="AV8 AV11:AV13 AV17:AW17 AY17:AZ17">
    <cfRule type="cellIs" dxfId="567" priority="643" operator="equal">
      <formula>"-"</formula>
    </cfRule>
    <cfRule type="cellIs" dxfId="566" priority="644" operator="equal">
      <formula>"-"</formula>
    </cfRule>
  </conditionalFormatting>
  <conditionalFormatting sqref="AV9">
    <cfRule type="cellIs" dxfId="565" priority="641" operator="equal">
      <formula>"-"</formula>
    </cfRule>
    <cfRule type="cellIs" dxfId="564" priority="642" operator="equal">
      <formula>"-"</formula>
    </cfRule>
  </conditionalFormatting>
  <conditionalFormatting sqref="AV14">
    <cfRule type="cellIs" dxfId="563" priority="639" operator="equal">
      <formula>"-"</formula>
    </cfRule>
    <cfRule type="cellIs" dxfId="562" priority="640" operator="equal">
      <formula>"-"</formula>
    </cfRule>
  </conditionalFormatting>
  <conditionalFormatting sqref="AT8 AT11:AT13 AT17:AT18">
    <cfRule type="cellIs" dxfId="561" priority="637" operator="equal">
      <formula>"-"</formula>
    </cfRule>
    <cfRule type="cellIs" dxfId="560" priority="638" operator="equal">
      <formula>"-"</formula>
    </cfRule>
  </conditionalFormatting>
  <conditionalFormatting sqref="AT9">
    <cfRule type="cellIs" dxfId="559" priority="635" operator="equal">
      <formula>"-"</formula>
    </cfRule>
    <cfRule type="cellIs" dxfId="558" priority="636" operator="equal">
      <formula>"-"</formula>
    </cfRule>
  </conditionalFormatting>
  <conditionalFormatting sqref="AT14">
    <cfRule type="cellIs" dxfId="557" priority="633" operator="equal">
      <formula>"-"</formula>
    </cfRule>
    <cfRule type="cellIs" dxfId="556" priority="634" operator="equal">
      <formula>"-"</formula>
    </cfRule>
  </conditionalFormatting>
  <conditionalFormatting sqref="AU17 AU11:AU13 AU8">
    <cfRule type="cellIs" dxfId="555" priority="631" operator="equal">
      <formula>"-"</formula>
    </cfRule>
    <cfRule type="cellIs" dxfId="554" priority="632" operator="equal">
      <formula>"-"</formula>
    </cfRule>
  </conditionalFormatting>
  <conditionalFormatting sqref="AU9">
    <cfRule type="cellIs" dxfId="553" priority="629" operator="equal">
      <formula>"-"</formula>
    </cfRule>
    <cfRule type="cellIs" dxfId="552" priority="630" operator="equal">
      <formula>"-"</formula>
    </cfRule>
  </conditionalFormatting>
  <conditionalFormatting sqref="AU14">
    <cfRule type="cellIs" dxfId="551" priority="627" operator="equal">
      <formula>"-"</formula>
    </cfRule>
    <cfRule type="cellIs" dxfId="550" priority="628" operator="equal">
      <formula>"-"</formula>
    </cfRule>
  </conditionalFormatting>
  <conditionalFormatting sqref="AW8 AW11:AW13">
    <cfRule type="cellIs" dxfId="549" priority="625" operator="equal">
      <formula>"-"</formula>
    </cfRule>
    <cfRule type="cellIs" dxfId="548" priority="626" operator="equal">
      <formula>"-"</formula>
    </cfRule>
  </conditionalFormatting>
  <conditionalFormatting sqref="AW9">
    <cfRule type="cellIs" dxfId="547" priority="623" operator="equal">
      <formula>"-"</formula>
    </cfRule>
    <cfRule type="cellIs" dxfId="546" priority="624" operator="equal">
      <formula>"-"</formula>
    </cfRule>
  </conditionalFormatting>
  <conditionalFormatting sqref="AW14">
    <cfRule type="cellIs" dxfId="545" priority="621" operator="equal">
      <formula>"-"</formula>
    </cfRule>
    <cfRule type="cellIs" dxfId="544" priority="622" operator="equal">
      <formula>"-"</formula>
    </cfRule>
  </conditionalFormatting>
  <conditionalFormatting sqref="AY11:AY13 AY8">
    <cfRule type="cellIs" dxfId="543" priority="619" operator="equal">
      <formula>"-"</formula>
    </cfRule>
    <cfRule type="cellIs" dxfId="542" priority="620" operator="equal">
      <formula>"-"</formula>
    </cfRule>
  </conditionalFormatting>
  <conditionalFormatting sqref="AY9">
    <cfRule type="cellIs" dxfId="541" priority="617" operator="equal">
      <formula>"-"</formula>
    </cfRule>
    <cfRule type="cellIs" dxfId="540" priority="618" operator="equal">
      <formula>"-"</formula>
    </cfRule>
  </conditionalFormatting>
  <conditionalFormatting sqref="AY14">
    <cfRule type="cellIs" dxfId="539" priority="615" operator="equal">
      <formula>"-"</formula>
    </cfRule>
    <cfRule type="cellIs" dxfId="538" priority="616" operator="equal">
      <formula>"-"</formula>
    </cfRule>
  </conditionalFormatting>
  <conditionalFormatting sqref="AZ8 AZ11:AZ13">
    <cfRule type="cellIs" dxfId="537" priority="613" operator="equal">
      <formula>"-"</formula>
    </cfRule>
    <cfRule type="cellIs" dxfId="536" priority="614" operator="equal">
      <formula>"-"</formula>
    </cfRule>
  </conditionalFormatting>
  <conditionalFormatting sqref="AZ9">
    <cfRule type="cellIs" dxfId="535" priority="611" operator="equal">
      <formula>"-"</formula>
    </cfRule>
    <cfRule type="cellIs" dxfId="534" priority="612" operator="equal">
      <formula>"-"</formula>
    </cfRule>
  </conditionalFormatting>
  <conditionalFormatting sqref="AZ14">
    <cfRule type="cellIs" dxfId="533" priority="609" operator="equal">
      <formula>"-"</formula>
    </cfRule>
    <cfRule type="cellIs" dxfId="532" priority="610" operator="equal">
      <formula>"-"</formula>
    </cfRule>
  </conditionalFormatting>
  <conditionalFormatting sqref="AX14">
    <cfRule type="cellIs" dxfId="531" priority="589" operator="equal">
      <formula>"-"</formula>
    </cfRule>
    <cfRule type="cellIs" dxfId="530" priority="590" operator="equal">
      <formula>"-"</formula>
    </cfRule>
  </conditionalFormatting>
  <conditionalFormatting sqref="AU18:AW18 AY18:AZ18">
    <cfRule type="cellIs" dxfId="529" priority="607" operator="equal">
      <formula>"-"</formula>
    </cfRule>
    <cfRule type="cellIs" dxfId="528" priority="608" operator="equal">
      <formula>"-"</formula>
    </cfRule>
  </conditionalFormatting>
  <conditionalFormatting sqref="AX18">
    <cfRule type="cellIs" dxfId="527" priority="587" operator="equal">
      <formula>"-"</formula>
    </cfRule>
    <cfRule type="cellIs" dxfId="526" priority="588" operator="equal">
      <formula>"-"</formula>
    </cfRule>
  </conditionalFormatting>
  <conditionalFormatting sqref="AX17">
    <cfRule type="cellIs" dxfId="525" priority="595" operator="equal">
      <formula>"-"</formula>
    </cfRule>
    <cfRule type="cellIs" dxfId="524" priority="596" operator="equal">
      <formula>"-"</formula>
    </cfRule>
  </conditionalFormatting>
  <conditionalFormatting sqref="AX8 AX11:AX13">
    <cfRule type="cellIs" dxfId="523" priority="593" operator="equal">
      <formula>"-"</formula>
    </cfRule>
    <cfRule type="cellIs" dxfId="522" priority="594" operator="equal">
      <formula>"-"</formula>
    </cfRule>
  </conditionalFormatting>
  <conditionalFormatting sqref="AX9">
    <cfRule type="cellIs" dxfId="521" priority="591" operator="equal">
      <formula>"-"</formula>
    </cfRule>
    <cfRule type="cellIs" dxfId="520" priority="592" operator="equal">
      <formula>"-"</formula>
    </cfRule>
  </conditionalFormatting>
  <conditionalFormatting sqref="BI17:BI18 BI20:BI21">
    <cfRule type="cellIs" dxfId="519" priority="585" operator="equal">
      <formula>"-"</formula>
    </cfRule>
    <cfRule type="cellIs" dxfId="518" priority="586" operator="equal">
      <formula>"-"</formula>
    </cfRule>
  </conditionalFormatting>
  <conditionalFormatting sqref="BI11:BI13 BI8">
    <cfRule type="cellIs" dxfId="517" priority="583" operator="equal">
      <formula>"-"</formula>
    </cfRule>
    <cfRule type="cellIs" dxfId="516" priority="584" operator="equal">
      <formula>"-"</formula>
    </cfRule>
  </conditionalFormatting>
  <conditionalFormatting sqref="BI9">
    <cfRule type="cellIs" dxfId="515" priority="581" operator="equal">
      <formula>"-"</formula>
    </cfRule>
    <cfRule type="cellIs" dxfId="514" priority="582" operator="equal">
      <formula>"-"</formula>
    </cfRule>
  </conditionalFormatting>
  <conditionalFormatting sqref="BI14">
    <cfRule type="cellIs" dxfId="513" priority="579" operator="equal">
      <formula>"-"</formula>
    </cfRule>
    <cfRule type="cellIs" dxfId="512" priority="580" operator="equal">
      <formula>"-"</formula>
    </cfRule>
  </conditionalFormatting>
  <conditionalFormatting sqref="BD8 BD11:BD13 BD17:BE17 BG17:BH17">
    <cfRule type="cellIs" dxfId="511" priority="577" operator="equal">
      <formula>"-"</formula>
    </cfRule>
    <cfRule type="cellIs" dxfId="510" priority="578" operator="equal">
      <formula>"-"</formula>
    </cfRule>
  </conditionalFormatting>
  <conditionalFormatting sqref="BD9">
    <cfRule type="cellIs" dxfId="509" priority="575" operator="equal">
      <formula>"-"</formula>
    </cfRule>
    <cfRule type="cellIs" dxfId="508" priority="576" operator="equal">
      <formula>"-"</formula>
    </cfRule>
  </conditionalFormatting>
  <conditionalFormatting sqref="BD14">
    <cfRule type="cellIs" dxfId="507" priority="573" operator="equal">
      <formula>"-"</formula>
    </cfRule>
    <cfRule type="cellIs" dxfId="506" priority="574" operator="equal">
      <formula>"-"</formula>
    </cfRule>
  </conditionalFormatting>
  <conditionalFormatting sqref="BB8 BB11:BB13 BB17:BB18">
    <cfRule type="cellIs" dxfId="505" priority="571" operator="equal">
      <formula>"-"</formula>
    </cfRule>
    <cfRule type="cellIs" dxfId="504" priority="572" operator="equal">
      <formula>"-"</formula>
    </cfRule>
  </conditionalFormatting>
  <conditionalFormatting sqref="BB9">
    <cfRule type="cellIs" dxfId="503" priority="569" operator="equal">
      <formula>"-"</formula>
    </cfRule>
    <cfRule type="cellIs" dxfId="502" priority="570" operator="equal">
      <formula>"-"</formula>
    </cfRule>
  </conditionalFormatting>
  <conditionalFormatting sqref="BB14">
    <cfRule type="cellIs" dxfId="501" priority="567" operator="equal">
      <formula>"-"</formula>
    </cfRule>
    <cfRule type="cellIs" dxfId="500" priority="568" operator="equal">
      <formula>"-"</formula>
    </cfRule>
  </conditionalFormatting>
  <conditionalFormatting sqref="BC17 BC11:BC13 BC8">
    <cfRule type="cellIs" dxfId="499" priority="565" operator="equal">
      <formula>"-"</formula>
    </cfRule>
    <cfRule type="cellIs" dxfId="498" priority="566" operator="equal">
      <formula>"-"</formula>
    </cfRule>
  </conditionalFormatting>
  <conditionalFormatting sqref="BC9">
    <cfRule type="cellIs" dxfId="497" priority="563" operator="equal">
      <formula>"-"</formula>
    </cfRule>
    <cfRule type="cellIs" dxfId="496" priority="564" operator="equal">
      <formula>"-"</formula>
    </cfRule>
  </conditionalFormatting>
  <conditionalFormatting sqref="BC14">
    <cfRule type="cellIs" dxfId="495" priority="561" operator="equal">
      <formula>"-"</formula>
    </cfRule>
    <cfRule type="cellIs" dxfId="494" priority="562" operator="equal">
      <formula>"-"</formula>
    </cfRule>
  </conditionalFormatting>
  <conditionalFormatting sqref="BE8 BE11:BE13">
    <cfRule type="cellIs" dxfId="493" priority="559" operator="equal">
      <formula>"-"</formula>
    </cfRule>
    <cfRule type="cellIs" dxfId="492" priority="560" operator="equal">
      <formula>"-"</formula>
    </cfRule>
  </conditionalFormatting>
  <conditionalFormatting sqref="BE9">
    <cfRule type="cellIs" dxfId="491" priority="557" operator="equal">
      <formula>"-"</formula>
    </cfRule>
    <cfRule type="cellIs" dxfId="490" priority="558" operator="equal">
      <formula>"-"</formula>
    </cfRule>
  </conditionalFormatting>
  <conditionalFormatting sqref="BE14">
    <cfRule type="cellIs" dxfId="489" priority="555" operator="equal">
      <formula>"-"</formula>
    </cfRule>
    <cfRule type="cellIs" dxfId="488" priority="556" operator="equal">
      <formula>"-"</formula>
    </cfRule>
  </conditionalFormatting>
  <conditionalFormatting sqref="BG11:BG13 BG8">
    <cfRule type="cellIs" dxfId="487" priority="553" operator="equal">
      <formula>"-"</formula>
    </cfRule>
    <cfRule type="cellIs" dxfId="486" priority="554" operator="equal">
      <formula>"-"</formula>
    </cfRule>
  </conditionalFormatting>
  <conditionalFormatting sqref="BG9">
    <cfRule type="cellIs" dxfId="485" priority="551" operator="equal">
      <formula>"-"</formula>
    </cfRule>
    <cfRule type="cellIs" dxfId="484" priority="552" operator="equal">
      <formula>"-"</formula>
    </cfRule>
  </conditionalFormatting>
  <conditionalFormatting sqref="BG14">
    <cfRule type="cellIs" dxfId="483" priority="549" operator="equal">
      <formula>"-"</formula>
    </cfRule>
    <cfRule type="cellIs" dxfId="482" priority="550" operator="equal">
      <formula>"-"</formula>
    </cfRule>
  </conditionalFormatting>
  <conditionalFormatting sqref="BH8 BH11:BH13">
    <cfRule type="cellIs" dxfId="481" priority="547" operator="equal">
      <formula>"-"</formula>
    </cfRule>
    <cfRule type="cellIs" dxfId="480" priority="548" operator="equal">
      <formula>"-"</formula>
    </cfRule>
  </conditionalFormatting>
  <conditionalFormatting sqref="BH9">
    <cfRule type="cellIs" dxfId="479" priority="545" operator="equal">
      <formula>"-"</formula>
    </cfRule>
    <cfRule type="cellIs" dxfId="478" priority="546" operator="equal">
      <formula>"-"</formula>
    </cfRule>
  </conditionalFormatting>
  <conditionalFormatting sqref="BH14">
    <cfRule type="cellIs" dxfId="477" priority="543" operator="equal">
      <formula>"-"</formula>
    </cfRule>
    <cfRule type="cellIs" dxfId="476" priority="544" operator="equal">
      <formula>"-"</formula>
    </cfRule>
  </conditionalFormatting>
  <conditionalFormatting sqref="BF14">
    <cfRule type="cellIs" dxfId="475" priority="523" operator="equal">
      <formula>"-"</formula>
    </cfRule>
    <cfRule type="cellIs" dxfId="474" priority="524" operator="equal">
      <formula>"-"</formula>
    </cfRule>
  </conditionalFormatting>
  <conditionalFormatting sqref="BC18:BE18 BG18:BH18">
    <cfRule type="cellIs" dxfId="473" priority="541" operator="equal">
      <formula>"-"</formula>
    </cfRule>
    <cfRule type="cellIs" dxfId="472" priority="542" operator="equal">
      <formula>"-"</formula>
    </cfRule>
  </conditionalFormatting>
  <conditionalFormatting sqref="BF18">
    <cfRule type="cellIs" dxfId="471" priority="521" operator="equal">
      <formula>"-"</formula>
    </cfRule>
    <cfRule type="cellIs" dxfId="470" priority="522" operator="equal">
      <formula>"-"</formula>
    </cfRule>
  </conditionalFormatting>
  <conditionalFormatting sqref="BF17">
    <cfRule type="cellIs" dxfId="469" priority="529" operator="equal">
      <formula>"-"</formula>
    </cfRule>
    <cfRule type="cellIs" dxfId="468" priority="530" operator="equal">
      <formula>"-"</formula>
    </cfRule>
  </conditionalFormatting>
  <conditionalFormatting sqref="BF8 BF11:BF13">
    <cfRule type="cellIs" dxfId="467" priority="527" operator="equal">
      <formula>"-"</formula>
    </cfRule>
    <cfRule type="cellIs" dxfId="466" priority="528" operator="equal">
      <formula>"-"</formula>
    </cfRule>
  </conditionalFormatting>
  <conditionalFormatting sqref="BF9">
    <cfRule type="cellIs" dxfId="465" priority="525" operator="equal">
      <formula>"-"</formula>
    </cfRule>
    <cfRule type="cellIs" dxfId="464" priority="526" operator="equal">
      <formula>"-"</formula>
    </cfRule>
  </conditionalFormatting>
  <conditionalFormatting sqref="BI23:BI28">
    <cfRule type="cellIs" dxfId="463" priority="519" operator="equal">
      <formula>"-"</formula>
    </cfRule>
    <cfRule type="cellIs" dxfId="462" priority="520" operator="equal">
      <formula>"-"</formula>
    </cfRule>
  </conditionalFormatting>
  <conditionalFormatting sqref="BY17:BY18 BY20:BY21">
    <cfRule type="cellIs" dxfId="461" priority="513" operator="equal">
      <formula>"-"</formula>
    </cfRule>
    <cfRule type="cellIs" dxfId="460" priority="514" operator="equal">
      <formula>"-"</formula>
    </cfRule>
  </conditionalFormatting>
  <conditionalFormatting sqref="BY11:BY13 BY8">
    <cfRule type="cellIs" dxfId="459" priority="511" operator="equal">
      <formula>"-"</formula>
    </cfRule>
    <cfRule type="cellIs" dxfId="458" priority="512" operator="equal">
      <formula>"-"</formula>
    </cfRule>
  </conditionalFormatting>
  <conditionalFormatting sqref="BY9">
    <cfRule type="cellIs" dxfId="457" priority="509" operator="equal">
      <formula>"-"</formula>
    </cfRule>
    <cfRule type="cellIs" dxfId="456" priority="510" operator="equal">
      <formula>"-"</formula>
    </cfRule>
  </conditionalFormatting>
  <conditionalFormatting sqref="BY14">
    <cfRule type="cellIs" dxfId="455" priority="507" operator="equal">
      <formula>"-"</formula>
    </cfRule>
    <cfRule type="cellIs" dxfId="454" priority="508" operator="equal">
      <formula>"-"</formula>
    </cfRule>
  </conditionalFormatting>
  <conditionalFormatting sqref="BT8 BT11:BT13 BT17:BU17 BW17:BX17">
    <cfRule type="cellIs" dxfId="453" priority="505" operator="equal">
      <formula>"-"</formula>
    </cfRule>
    <cfRule type="cellIs" dxfId="452" priority="506" operator="equal">
      <formula>"-"</formula>
    </cfRule>
  </conditionalFormatting>
  <conditionalFormatting sqref="BT9">
    <cfRule type="cellIs" dxfId="451" priority="503" operator="equal">
      <formula>"-"</formula>
    </cfRule>
    <cfRule type="cellIs" dxfId="450" priority="504" operator="equal">
      <formula>"-"</formula>
    </cfRule>
  </conditionalFormatting>
  <conditionalFormatting sqref="BT14">
    <cfRule type="cellIs" dxfId="449" priority="501" operator="equal">
      <formula>"-"</formula>
    </cfRule>
    <cfRule type="cellIs" dxfId="448" priority="502" operator="equal">
      <formula>"-"</formula>
    </cfRule>
  </conditionalFormatting>
  <conditionalFormatting sqref="BR8 BR11:BR13 BR17:BR18">
    <cfRule type="cellIs" dxfId="447" priority="499" operator="equal">
      <formula>"-"</formula>
    </cfRule>
    <cfRule type="cellIs" dxfId="446" priority="500" operator="equal">
      <formula>"-"</formula>
    </cfRule>
  </conditionalFormatting>
  <conditionalFormatting sqref="BR9">
    <cfRule type="cellIs" dxfId="445" priority="497" operator="equal">
      <formula>"-"</formula>
    </cfRule>
    <cfRule type="cellIs" dxfId="444" priority="498" operator="equal">
      <formula>"-"</formula>
    </cfRule>
  </conditionalFormatting>
  <conditionalFormatting sqref="BR14">
    <cfRule type="cellIs" dxfId="443" priority="495" operator="equal">
      <formula>"-"</formula>
    </cfRule>
    <cfRule type="cellIs" dxfId="442" priority="496" operator="equal">
      <formula>"-"</formula>
    </cfRule>
  </conditionalFormatting>
  <conditionalFormatting sqref="BS17 BS11:BS13 BS8">
    <cfRule type="cellIs" dxfId="441" priority="493" operator="equal">
      <formula>"-"</formula>
    </cfRule>
    <cfRule type="cellIs" dxfId="440" priority="494" operator="equal">
      <formula>"-"</formula>
    </cfRule>
  </conditionalFormatting>
  <conditionalFormatting sqref="BS9">
    <cfRule type="cellIs" dxfId="439" priority="491" operator="equal">
      <formula>"-"</formula>
    </cfRule>
    <cfRule type="cellIs" dxfId="438" priority="492" operator="equal">
      <formula>"-"</formula>
    </cfRule>
  </conditionalFormatting>
  <conditionalFormatting sqref="BS14">
    <cfRule type="cellIs" dxfId="437" priority="489" operator="equal">
      <formula>"-"</formula>
    </cfRule>
    <cfRule type="cellIs" dxfId="436" priority="490" operator="equal">
      <formula>"-"</formula>
    </cfRule>
  </conditionalFormatting>
  <conditionalFormatting sqref="BU8 BU11:BU13">
    <cfRule type="cellIs" dxfId="435" priority="487" operator="equal">
      <formula>"-"</formula>
    </cfRule>
    <cfRule type="cellIs" dxfId="434" priority="488" operator="equal">
      <formula>"-"</formula>
    </cfRule>
  </conditionalFormatting>
  <conditionalFormatting sqref="BU9">
    <cfRule type="cellIs" dxfId="433" priority="485" operator="equal">
      <formula>"-"</formula>
    </cfRule>
    <cfRule type="cellIs" dxfId="432" priority="486" operator="equal">
      <formula>"-"</formula>
    </cfRule>
  </conditionalFormatting>
  <conditionalFormatting sqref="BU14">
    <cfRule type="cellIs" dxfId="431" priority="483" operator="equal">
      <formula>"-"</formula>
    </cfRule>
    <cfRule type="cellIs" dxfId="430" priority="484" operator="equal">
      <formula>"-"</formula>
    </cfRule>
  </conditionalFormatting>
  <conditionalFormatting sqref="BW11:BW13 BW8">
    <cfRule type="cellIs" dxfId="429" priority="481" operator="equal">
      <formula>"-"</formula>
    </cfRule>
    <cfRule type="cellIs" dxfId="428" priority="482" operator="equal">
      <formula>"-"</formula>
    </cfRule>
  </conditionalFormatting>
  <conditionalFormatting sqref="BW9">
    <cfRule type="cellIs" dxfId="427" priority="479" operator="equal">
      <formula>"-"</formula>
    </cfRule>
    <cfRule type="cellIs" dxfId="426" priority="480" operator="equal">
      <formula>"-"</formula>
    </cfRule>
  </conditionalFormatting>
  <conditionalFormatting sqref="BW14">
    <cfRule type="cellIs" dxfId="425" priority="477" operator="equal">
      <formula>"-"</formula>
    </cfRule>
    <cfRule type="cellIs" dxfId="424" priority="478" operator="equal">
      <formula>"-"</formula>
    </cfRule>
  </conditionalFormatting>
  <conditionalFormatting sqref="BX8 BX11:BX13">
    <cfRule type="cellIs" dxfId="423" priority="475" operator="equal">
      <formula>"-"</formula>
    </cfRule>
    <cfRule type="cellIs" dxfId="422" priority="476" operator="equal">
      <formula>"-"</formula>
    </cfRule>
  </conditionalFormatting>
  <conditionalFormatting sqref="BX9">
    <cfRule type="cellIs" dxfId="421" priority="473" operator="equal">
      <formula>"-"</formula>
    </cfRule>
    <cfRule type="cellIs" dxfId="420" priority="474" operator="equal">
      <formula>"-"</formula>
    </cfRule>
  </conditionalFormatting>
  <conditionalFormatting sqref="BX14">
    <cfRule type="cellIs" dxfId="419" priority="471" operator="equal">
      <formula>"-"</formula>
    </cfRule>
    <cfRule type="cellIs" dxfId="418" priority="472" operator="equal">
      <formula>"-"</formula>
    </cfRule>
  </conditionalFormatting>
  <conditionalFormatting sqref="BV14">
    <cfRule type="cellIs" dxfId="417" priority="451" operator="equal">
      <formula>"-"</formula>
    </cfRule>
    <cfRule type="cellIs" dxfId="416" priority="452" operator="equal">
      <formula>"-"</formula>
    </cfRule>
  </conditionalFormatting>
  <conditionalFormatting sqref="BS18:BU18 BW18:BX18">
    <cfRule type="cellIs" dxfId="415" priority="469" operator="equal">
      <formula>"-"</formula>
    </cfRule>
    <cfRule type="cellIs" dxfId="414" priority="470" operator="equal">
      <formula>"-"</formula>
    </cfRule>
  </conditionalFormatting>
  <conditionalFormatting sqref="BV18">
    <cfRule type="cellIs" dxfId="413" priority="449" operator="equal">
      <formula>"-"</formula>
    </cfRule>
    <cfRule type="cellIs" dxfId="412" priority="450" operator="equal">
      <formula>"-"</formula>
    </cfRule>
  </conditionalFormatting>
  <conditionalFormatting sqref="BV17">
    <cfRule type="cellIs" dxfId="411" priority="457" operator="equal">
      <formula>"-"</formula>
    </cfRule>
    <cfRule type="cellIs" dxfId="410" priority="458" operator="equal">
      <formula>"-"</formula>
    </cfRule>
  </conditionalFormatting>
  <conditionalFormatting sqref="BV8 BV11:BV13">
    <cfRule type="cellIs" dxfId="409" priority="455" operator="equal">
      <formula>"-"</formula>
    </cfRule>
    <cfRule type="cellIs" dxfId="408" priority="456" operator="equal">
      <formula>"-"</formula>
    </cfRule>
  </conditionalFormatting>
  <conditionalFormatting sqref="BV9">
    <cfRule type="cellIs" dxfId="407" priority="453" operator="equal">
      <formula>"-"</formula>
    </cfRule>
    <cfRule type="cellIs" dxfId="406" priority="454" operator="equal">
      <formula>"-"</formula>
    </cfRule>
  </conditionalFormatting>
  <conditionalFormatting sqref="BY23:BY28">
    <cfRule type="cellIs" dxfId="405" priority="447" operator="equal">
      <formula>"-"</formula>
    </cfRule>
    <cfRule type="cellIs" dxfId="404" priority="448" operator="equal">
      <formula>"-"</formula>
    </cfRule>
  </conditionalFormatting>
  <conditionalFormatting sqref="CE22 CE29:CE42">
    <cfRule type="cellIs" dxfId="403" priority="443" operator="equal">
      <formula>"-"</formula>
    </cfRule>
    <cfRule type="cellIs" dxfId="402" priority="444" operator="equal">
      <formula>"-"</formula>
    </cfRule>
  </conditionalFormatting>
  <conditionalFormatting sqref="CE17 CE20:CE21">
    <cfRule type="cellIs" dxfId="401" priority="441" operator="equal">
      <formula>"-"</formula>
    </cfRule>
    <cfRule type="cellIs" dxfId="400" priority="442" operator="equal">
      <formula>"-"</formula>
    </cfRule>
  </conditionalFormatting>
  <conditionalFormatting sqref="CE11:CE13 CE8">
    <cfRule type="cellIs" dxfId="399" priority="439" operator="equal">
      <formula>"-"</formula>
    </cfRule>
    <cfRule type="cellIs" dxfId="398" priority="440" operator="equal">
      <formula>"-"</formula>
    </cfRule>
  </conditionalFormatting>
  <conditionalFormatting sqref="CE9">
    <cfRule type="cellIs" dxfId="397" priority="437" operator="equal">
      <formula>"-"</formula>
    </cfRule>
    <cfRule type="cellIs" dxfId="396" priority="438" operator="equal">
      <formula>"-"</formula>
    </cfRule>
  </conditionalFormatting>
  <conditionalFormatting sqref="CE14">
    <cfRule type="cellIs" dxfId="395" priority="435" operator="equal">
      <formula>"-"</formula>
    </cfRule>
    <cfRule type="cellIs" dxfId="394" priority="436" operator="equal">
      <formula>"-"</formula>
    </cfRule>
  </conditionalFormatting>
  <conditionalFormatting sqref="CE18">
    <cfRule type="cellIs" dxfId="393" priority="433" operator="equal">
      <formula>"-"</formula>
    </cfRule>
    <cfRule type="cellIs" dxfId="392" priority="434" operator="equal">
      <formula>"-"</formula>
    </cfRule>
  </conditionalFormatting>
  <conditionalFormatting sqref="CE23:CE28">
    <cfRule type="cellIs" dxfId="391" priority="431" operator="equal">
      <formula>"-"</formula>
    </cfRule>
    <cfRule type="cellIs" dxfId="390" priority="432" operator="equal">
      <formula>"-"</formula>
    </cfRule>
  </conditionalFormatting>
  <conditionalFormatting sqref="CF23:CF28">
    <cfRule type="cellIs" dxfId="389" priority="425" operator="equal">
      <formula>"-"</formula>
    </cfRule>
    <cfRule type="cellIs" dxfId="388" priority="426" operator="equal">
      <formula>"-"</formula>
    </cfRule>
  </conditionalFormatting>
  <conditionalFormatting sqref="CN38:CO41">
    <cfRule type="cellIs" dxfId="387" priority="421" operator="equal">
      <formula>"-"</formula>
    </cfRule>
    <cfRule type="cellIs" dxfId="386" priority="422" operator="equal">
      <formula>"-"</formula>
    </cfRule>
  </conditionalFormatting>
  <conditionalFormatting sqref="CM38:CM41">
    <cfRule type="cellIs" dxfId="385" priority="419" operator="equal">
      <formula>"-"</formula>
    </cfRule>
    <cfRule type="cellIs" dxfId="384" priority="420" operator="equal">
      <formula>"-"</formula>
    </cfRule>
  </conditionalFormatting>
  <conditionalFormatting sqref="CO23:CO28">
    <cfRule type="cellIs" dxfId="383" priority="415" operator="equal">
      <formula>"-"</formula>
    </cfRule>
    <cfRule type="cellIs" dxfId="382" priority="416" operator="equal">
      <formula>"-"</formula>
    </cfRule>
  </conditionalFormatting>
  <conditionalFormatting sqref="CM23:CM28">
    <cfRule type="cellIs" dxfId="381" priority="413" operator="equal">
      <formula>"-"</formula>
    </cfRule>
    <cfRule type="cellIs" dxfId="380" priority="414" operator="equal">
      <formula>"-"</formula>
    </cfRule>
  </conditionalFormatting>
  <conditionalFormatting sqref="CN23:CN28">
    <cfRule type="cellIs" dxfId="379" priority="409" operator="equal">
      <formula>"-"</formula>
    </cfRule>
    <cfRule type="cellIs" dxfId="378" priority="410" operator="equal">
      <formula>"-"</formula>
    </cfRule>
  </conditionalFormatting>
  <conditionalFormatting sqref="CM17 CM20:CM21">
    <cfRule type="cellIs" dxfId="377" priority="407" operator="equal">
      <formula>"-"</formula>
    </cfRule>
    <cfRule type="cellIs" dxfId="376" priority="408" operator="equal">
      <formula>"-"</formula>
    </cfRule>
  </conditionalFormatting>
  <conditionalFormatting sqref="CM11:CM13 CM8">
    <cfRule type="cellIs" dxfId="375" priority="405" operator="equal">
      <formula>"-"</formula>
    </cfRule>
    <cfRule type="cellIs" dxfId="374" priority="406" operator="equal">
      <formula>"-"</formula>
    </cfRule>
  </conditionalFormatting>
  <conditionalFormatting sqref="CM9">
    <cfRule type="cellIs" dxfId="373" priority="403" operator="equal">
      <formula>"-"</formula>
    </cfRule>
    <cfRule type="cellIs" dxfId="372" priority="404" operator="equal">
      <formula>"-"</formula>
    </cfRule>
  </conditionalFormatting>
  <conditionalFormatting sqref="CM14">
    <cfRule type="cellIs" dxfId="371" priority="401" operator="equal">
      <formula>"-"</formula>
    </cfRule>
    <cfRule type="cellIs" dxfId="370" priority="402" operator="equal">
      <formula>"-"</formula>
    </cfRule>
  </conditionalFormatting>
  <conditionalFormatting sqref="CM18">
    <cfRule type="cellIs" dxfId="369" priority="399" operator="equal">
      <formula>"-"</formula>
    </cfRule>
    <cfRule type="cellIs" dxfId="368" priority="400" operator="equal">
      <formula>"-"</formula>
    </cfRule>
  </conditionalFormatting>
  <conditionalFormatting sqref="CM30:CM36">
    <cfRule type="cellIs" dxfId="367" priority="397" operator="equal">
      <formula>"-"</formula>
    </cfRule>
    <cfRule type="cellIs" dxfId="366" priority="398" operator="equal">
      <formula>"-"</formula>
    </cfRule>
  </conditionalFormatting>
  <conditionalFormatting sqref="CU22 CU29 CU42:CU43 CU37">
    <cfRule type="cellIs" dxfId="365" priority="395" operator="equal">
      <formula>"-"</formula>
    </cfRule>
    <cfRule type="cellIs" dxfId="364" priority="396" operator="equal">
      <formula>"-"</formula>
    </cfRule>
  </conditionalFormatting>
  <conditionalFormatting sqref="CU38:CU41">
    <cfRule type="cellIs" dxfId="363" priority="393" operator="equal">
      <formula>"-"</formula>
    </cfRule>
    <cfRule type="cellIs" dxfId="362" priority="394" operator="equal">
      <formula>"-"</formula>
    </cfRule>
  </conditionalFormatting>
  <conditionalFormatting sqref="CU23:CU28">
    <cfRule type="cellIs" dxfId="361" priority="391" operator="equal">
      <formula>"-"</formula>
    </cfRule>
    <cfRule type="cellIs" dxfId="360" priority="392" operator="equal">
      <formula>"-"</formula>
    </cfRule>
  </conditionalFormatting>
  <conditionalFormatting sqref="CU17 CU20:CU21">
    <cfRule type="cellIs" dxfId="359" priority="389" operator="equal">
      <formula>"-"</formula>
    </cfRule>
    <cfRule type="cellIs" dxfId="358" priority="390" operator="equal">
      <formula>"-"</formula>
    </cfRule>
  </conditionalFormatting>
  <conditionalFormatting sqref="CU11:CU13 CU8">
    <cfRule type="cellIs" dxfId="357" priority="387" operator="equal">
      <formula>"-"</formula>
    </cfRule>
    <cfRule type="cellIs" dxfId="356" priority="388" operator="equal">
      <formula>"-"</formula>
    </cfRule>
  </conditionalFormatting>
  <conditionalFormatting sqref="CU9">
    <cfRule type="cellIs" dxfId="355" priority="385" operator="equal">
      <formula>"-"</formula>
    </cfRule>
    <cfRule type="cellIs" dxfId="354" priority="386" operator="equal">
      <formula>"-"</formula>
    </cfRule>
  </conditionalFormatting>
  <conditionalFormatting sqref="CU14">
    <cfRule type="cellIs" dxfId="353" priority="383" operator="equal">
      <formula>"-"</formula>
    </cfRule>
    <cfRule type="cellIs" dxfId="352" priority="384" operator="equal">
      <formula>"-"</formula>
    </cfRule>
  </conditionalFormatting>
  <conditionalFormatting sqref="CU18">
    <cfRule type="cellIs" dxfId="351" priority="381" operator="equal">
      <formula>"-"</formula>
    </cfRule>
    <cfRule type="cellIs" dxfId="350" priority="382" operator="equal">
      <formula>"-"</formula>
    </cfRule>
  </conditionalFormatting>
  <conditionalFormatting sqref="CU30:CU36">
    <cfRule type="cellIs" dxfId="349" priority="379" operator="equal">
      <formula>"-"</formula>
    </cfRule>
    <cfRule type="cellIs" dxfId="348" priority="380" operator="equal">
      <formula>"-"</formula>
    </cfRule>
  </conditionalFormatting>
  <conditionalFormatting sqref="CV38:CW41">
    <cfRule type="cellIs" dxfId="347" priority="375" operator="equal">
      <formula>"-"</formula>
    </cfRule>
    <cfRule type="cellIs" dxfId="346" priority="376" operator="equal">
      <formula>"-"</formula>
    </cfRule>
  </conditionalFormatting>
  <conditionalFormatting sqref="DC22 DC29 DC42:DC43 DC37">
    <cfRule type="cellIs" dxfId="345" priority="373" operator="equal">
      <formula>"-"</formula>
    </cfRule>
    <cfRule type="cellIs" dxfId="344" priority="374" operator="equal">
      <formula>"-"</formula>
    </cfRule>
  </conditionalFormatting>
  <conditionalFormatting sqref="DC38:DC41">
    <cfRule type="cellIs" dxfId="343" priority="371" operator="equal">
      <formula>"-"</formula>
    </cfRule>
    <cfRule type="cellIs" dxfId="342" priority="372" operator="equal">
      <formula>"-"</formula>
    </cfRule>
  </conditionalFormatting>
  <conditionalFormatting sqref="DC23:DC28">
    <cfRule type="cellIs" dxfId="341" priority="369" operator="equal">
      <formula>"-"</formula>
    </cfRule>
    <cfRule type="cellIs" dxfId="340" priority="370" operator="equal">
      <formula>"-"</formula>
    </cfRule>
  </conditionalFormatting>
  <conditionalFormatting sqref="DC17 DC20:DC21">
    <cfRule type="cellIs" dxfId="339" priority="367" operator="equal">
      <formula>"-"</formula>
    </cfRule>
    <cfRule type="cellIs" dxfId="338" priority="368" operator="equal">
      <formula>"-"</formula>
    </cfRule>
  </conditionalFormatting>
  <conditionalFormatting sqref="DC11:DC13 DC8">
    <cfRule type="cellIs" dxfId="337" priority="365" operator="equal">
      <formula>"-"</formula>
    </cfRule>
    <cfRule type="cellIs" dxfId="336" priority="366" operator="equal">
      <formula>"-"</formula>
    </cfRule>
  </conditionalFormatting>
  <conditionalFormatting sqref="DC9">
    <cfRule type="cellIs" dxfId="335" priority="363" operator="equal">
      <formula>"-"</formula>
    </cfRule>
    <cfRule type="cellIs" dxfId="334" priority="364" operator="equal">
      <formula>"-"</formula>
    </cfRule>
  </conditionalFormatting>
  <conditionalFormatting sqref="DC14">
    <cfRule type="cellIs" dxfId="333" priority="361" operator="equal">
      <formula>"-"</formula>
    </cfRule>
    <cfRule type="cellIs" dxfId="332" priority="362" operator="equal">
      <formula>"-"</formula>
    </cfRule>
  </conditionalFormatting>
  <conditionalFormatting sqref="DC18">
    <cfRule type="cellIs" dxfId="331" priority="359" operator="equal">
      <formula>"-"</formula>
    </cfRule>
    <cfRule type="cellIs" dxfId="330" priority="360" operator="equal">
      <formula>"-"</formula>
    </cfRule>
  </conditionalFormatting>
  <conditionalFormatting sqref="DC30:DC36">
    <cfRule type="cellIs" dxfId="329" priority="357" operator="equal">
      <formula>"-"</formula>
    </cfRule>
    <cfRule type="cellIs" dxfId="328" priority="358" operator="equal">
      <formula>"-"</formula>
    </cfRule>
  </conditionalFormatting>
  <conditionalFormatting sqref="DL38:DM41">
    <cfRule type="cellIs" dxfId="327" priority="355" operator="equal">
      <formula>"-"</formula>
    </cfRule>
    <cfRule type="cellIs" dxfId="326" priority="356" operator="equal">
      <formula>"-"</formula>
    </cfRule>
  </conditionalFormatting>
  <conditionalFormatting sqref="DK38:DK41">
    <cfRule type="cellIs" dxfId="325" priority="353" operator="equal">
      <formula>"-"</formula>
    </cfRule>
    <cfRule type="cellIs" dxfId="324" priority="354" operator="equal">
      <formula>"-"</formula>
    </cfRule>
  </conditionalFormatting>
  <conditionalFormatting sqref="DH8 DH11:DH13 DH17:DI17 DL17 DL20:DL21">
    <cfRule type="cellIs" dxfId="323" priority="351" operator="equal">
      <formula>"-"</formula>
    </cfRule>
    <cfRule type="cellIs" dxfId="322" priority="352" operator="equal">
      <formula>"-"</formula>
    </cfRule>
  </conditionalFormatting>
  <conditionalFormatting sqref="DH9">
    <cfRule type="cellIs" dxfId="321" priority="349" operator="equal">
      <formula>"-"</formula>
    </cfRule>
    <cfRule type="cellIs" dxfId="320" priority="350" operator="equal">
      <formula>"-"</formula>
    </cfRule>
  </conditionalFormatting>
  <conditionalFormatting sqref="DH14">
    <cfRule type="cellIs" dxfId="319" priority="347" operator="equal">
      <formula>"-"</formula>
    </cfRule>
    <cfRule type="cellIs" dxfId="318" priority="348" operator="equal">
      <formula>"-"</formula>
    </cfRule>
  </conditionalFormatting>
  <conditionalFormatting sqref="DF8 DF11:DF13 DF17:DF18">
    <cfRule type="cellIs" dxfId="317" priority="345" operator="equal">
      <formula>"-"</formula>
    </cfRule>
    <cfRule type="cellIs" dxfId="316" priority="346" operator="equal">
      <formula>"-"</formula>
    </cfRule>
  </conditionalFormatting>
  <conditionalFormatting sqref="DF9">
    <cfRule type="cellIs" dxfId="315" priority="343" operator="equal">
      <formula>"-"</formula>
    </cfRule>
    <cfRule type="cellIs" dxfId="314" priority="344" operator="equal">
      <formula>"-"</formula>
    </cfRule>
  </conditionalFormatting>
  <conditionalFormatting sqref="DF14">
    <cfRule type="cellIs" dxfId="313" priority="341" operator="equal">
      <formula>"-"</formula>
    </cfRule>
    <cfRule type="cellIs" dxfId="312" priority="342" operator="equal">
      <formula>"-"</formula>
    </cfRule>
  </conditionalFormatting>
  <conditionalFormatting sqref="DG17 DG11:DG13 DG8">
    <cfRule type="cellIs" dxfId="311" priority="339" operator="equal">
      <formula>"-"</formula>
    </cfRule>
    <cfRule type="cellIs" dxfId="310" priority="340" operator="equal">
      <formula>"-"</formula>
    </cfRule>
  </conditionalFormatting>
  <conditionalFormatting sqref="DG9">
    <cfRule type="cellIs" dxfId="309" priority="337" operator="equal">
      <formula>"-"</formula>
    </cfRule>
    <cfRule type="cellIs" dxfId="308" priority="338" operator="equal">
      <formula>"-"</formula>
    </cfRule>
  </conditionalFormatting>
  <conditionalFormatting sqref="DG14">
    <cfRule type="cellIs" dxfId="307" priority="335" operator="equal">
      <formula>"-"</formula>
    </cfRule>
    <cfRule type="cellIs" dxfId="306" priority="336" operator="equal">
      <formula>"-"</formula>
    </cfRule>
  </conditionalFormatting>
  <conditionalFormatting sqref="DI8 DI11:DI13">
    <cfRule type="cellIs" dxfId="305" priority="333" operator="equal">
      <formula>"-"</formula>
    </cfRule>
    <cfRule type="cellIs" dxfId="304" priority="334" operator="equal">
      <formula>"-"</formula>
    </cfRule>
  </conditionalFormatting>
  <conditionalFormatting sqref="DI9">
    <cfRule type="cellIs" dxfId="303" priority="331" operator="equal">
      <formula>"-"</formula>
    </cfRule>
    <cfRule type="cellIs" dxfId="302" priority="332" operator="equal">
      <formula>"-"</formula>
    </cfRule>
  </conditionalFormatting>
  <conditionalFormatting sqref="DI14">
    <cfRule type="cellIs" dxfId="301" priority="329" operator="equal">
      <formula>"-"</formula>
    </cfRule>
    <cfRule type="cellIs" dxfId="300" priority="330" operator="equal">
      <formula>"-"</formula>
    </cfRule>
  </conditionalFormatting>
  <conditionalFormatting sqref="DL8 DL11:DL13">
    <cfRule type="cellIs" dxfId="299" priority="327" operator="equal">
      <formula>"-"</formula>
    </cfRule>
    <cfRule type="cellIs" dxfId="298" priority="328" operator="equal">
      <formula>"-"</formula>
    </cfRule>
  </conditionalFormatting>
  <conditionalFormatting sqref="DL9">
    <cfRule type="cellIs" dxfId="297" priority="325" operator="equal">
      <formula>"-"</formula>
    </cfRule>
    <cfRule type="cellIs" dxfId="296" priority="326" operator="equal">
      <formula>"-"</formula>
    </cfRule>
  </conditionalFormatting>
  <conditionalFormatting sqref="DL14">
    <cfRule type="cellIs" dxfId="295" priority="323" operator="equal">
      <formula>"-"</formula>
    </cfRule>
    <cfRule type="cellIs" dxfId="294" priority="324" operator="equal">
      <formula>"-"</formula>
    </cfRule>
  </conditionalFormatting>
  <conditionalFormatting sqref="DJ14">
    <cfRule type="cellIs" dxfId="293" priority="303" operator="equal">
      <formula>"-"</formula>
    </cfRule>
    <cfRule type="cellIs" dxfId="292" priority="304" operator="equal">
      <formula>"-"</formula>
    </cfRule>
  </conditionalFormatting>
  <conditionalFormatting sqref="DG18:DI18 DL18">
    <cfRule type="cellIs" dxfId="291" priority="321" operator="equal">
      <formula>"-"</formula>
    </cfRule>
    <cfRule type="cellIs" dxfId="290" priority="322" operator="equal">
      <formula>"-"</formula>
    </cfRule>
  </conditionalFormatting>
  <conditionalFormatting sqref="DJ18">
    <cfRule type="cellIs" dxfId="289" priority="301" operator="equal">
      <formula>"-"</formula>
    </cfRule>
    <cfRule type="cellIs" dxfId="288" priority="302" operator="equal">
      <formula>"-"</formula>
    </cfRule>
  </conditionalFormatting>
  <conditionalFormatting sqref="DJ17">
    <cfRule type="cellIs" dxfId="287" priority="309" operator="equal">
      <formula>"-"</formula>
    </cfRule>
    <cfRule type="cellIs" dxfId="286" priority="310" operator="equal">
      <formula>"-"</formula>
    </cfRule>
  </conditionalFormatting>
  <conditionalFormatting sqref="DJ8 DJ11:DJ13">
    <cfRule type="cellIs" dxfId="285" priority="307" operator="equal">
      <formula>"-"</formula>
    </cfRule>
    <cfRule type="cellIs" dxfId="284" priority="308" operator="equal">
      <formula>"-"</formula>
    </cfRule>
  </conditionalFormatting>
  <conditionalFormatting sqref="DJ9">
    <cfRule type="cellIs" dxfId="283" priority="305" operator="equal">
      <formula>"-"</formula>
    </cfRule>
    <cfRule type="cellIs" dxfId="282" priority="306" operator="equal">
      <formula>"-"</formula>
    </cfRule>
  </conditionalFormatting>
  <conditionalFormatting sqref="DK17 DK20:DK21">
    <cfRule type="cellIs" dxfId="281" priority="299" operator="equal">
      <formula>"-"</formula>
    </cfRule>
    <cfRule type="cellIs" dxfId="280" priority="300" operator="equal">
      <formula>"-"</formula>
    </cfRule>
  </conditionalFormatting>
  <conditionalFormatting sqref="DK11:DK13 DK8">
    <cfRule type="cellIs" dxfId="279" priority="297" operator="equal">
      <formula>"-"</formula>
    </cfRule>
    <cfRule type="cellIs" dxfId="278" priority="298" operator="equal">
      <formula>"-"</formula>
    </cfRule>
  </conditionalFormatting>
  <conditionalFormatting sqref="DK9">
    <cfRule type="cellIs" dxfId="277" priority="295" operator="equal">
      <formula>"-"</formula>
    </cfRule>
    <cfRule type="cellIs" dxfId="276" priority="296" operator="equal">
      <formula>"-"</formula>
    </cfRule>
  </conditionalFormatting>
  <conditionalFormatting sqref="DK14">
    <cfRule type="cellIs" dxfId="275" priority="293" operator="equal">
      <formula>"-"</formula>
    </cfRule>
    <cfRule type="cellIs" dxfId="274" priority="294" operator="equal">
      <formula>"-"</formula>
    </cfRule>
  </conditionalFormatting>
  <conditionalFormatting sqref="DK18">
    <cfRule type="cellIs" dxfId="273" priority="291" operator="equal">
      <formula>"-"</formula>
    </cfRule>
    <cfRule type="cellIs" dxfId="272" priority="292" operator="equal">
      <formula>"-"</formula>
    </cfRule>
  </conditionalFormatting>
  <conditionalFormatting sqref="DL34:DM36">
    <cfRule type="cellIs" dxfId="271" priority="289" operator="equal">
      <formula>"-"</formula>
    </cfRule>
    <cfRule type="cellIs" dxfId="270" priority="290" operator="equal">
      <formula>"-"</formula>
    </cfRule>
  </conditionalFormatting>
  <conditionalFormatting sqref="DK34:DK36">
    <cfRule type="cellIs" dxfId="269" priority="287" operator="equal">
      <formula>"-"</formula>
    </cfRule>
    <cfRule type="cellIs" dxfId="268" priority="288" operator="equal">
      <formula>"-"</formula>
    </cfRule>
  </conditionalFormatting>
  <conditionalFormatting sqref="EA22:EA33 EA42:EA43 EA37">
    <cfRule type="cellIs" dxfId="267" priority="285" operator="equal">
      <formula>"-"</formula>
    </cfRule>
    <cfRule type="cellIs" dxfId="266" priority="286" operator="equal">
      <formula>"-"</formula>
    </cfRule>
  </conditionalFormatting>
  <conditionalFormatting sqref="EA38:EA41">
    <cfRule type="cellIs" dxfId="265" priority="283" operator="equal">
      <formula>"-"</formula>
    </cfRule>
    <cfRule type="cellIs" dxfId="264" priority="284" operator="equal">
      <formula>"-"</formula>
    </cfRule>
  </conditionalFormatting>
  <conditionalFormatting sqref="EA17 EA20:EA21">
    <cfRule type="cellIs" dxfId="263" priority="281" operator="equal">
      <formula>"-"</formula>
    </cfRule>
    <cfRule type="cellIs" dxfId="262" priority="282" operator="equal">
      <formula>"-"</formula>
    </cfRule>
  </conditionalFormatting>
  <conditionalFormatting sqref="EA11:EA13 EA8">
    <cfRule type="cellIs" dxfId="261" priority="279" operator="equal">
      <formula>"-"</formula>
    </cfRule>
    <cfRule type="cellIs" dxfId="260" priority="280" operator="equal">
      <formula>"-"</formula>
    </cfRule>
  </conditionalFormatting>
  <conditionalFormatting sqref="EA9">
    <cfRule type="cellIs" dxfId="259" priority="277" operator="equal">
      <formula>"-"</formula>
    </cfRule>
    <cfRule type="cellIs" dxfId="258" priority="278" operator="equal">
      <formula>"-"</formula>
    </cfRule>
  </conditionalFormatting>
  <conditionalFormatting sqref="EA14">
    <cfRule type="cellIs" dxfId="257" priority="275" operator="equal">
      <formula>"-"</formula>
    </cfRule>
    <cfRule type="cellIs" dxfId="256" priority="276" operator="equal">
      <formula>"-"</formula>
    </cfRule>
  </conditionalFormatting>
  <conditionalFormatting sqref="EA18">
    <cfRule type="cellIs" dxfId="255" priority="273" operator="equal">
      <formula>"-"</formula>
    </cfRule>
    <cfRule type="cellIs" dxfId="254" priority="274" operator="equal">
      <formula>"-"</formula>
    </cfRule>
  </conditionalFormatting>
  <conditionalFormatting sqref="EA34:EA36">
    <cfRule type="cellIs" dxfId="253" priority="271" operator="equal">
      <formula>"-"</formula>
    </cfRule>
    <cfRule type="cellIs" dxfId="252" priority="272" operator="equal">
      <formula>"-"</formula>
    </cfRule>
  </conditionalFormatting>
  <conditionalFormatting sqref="EJ30:EK32">
    <cfRule type="cellIs" dxfId="251" priority="269" operator="equal">
      <formula>"-"</formula>
    </cfRule>
    <cfRule type="cellIs" dxfId="250" priority="270" operator="equal">
      <formula>"-"</formula>
    </cfRule>
  </conditionalFormatting>
  <conditionalFormatting sqref="EI30:EI32">
    <cfRule type="cellIs" dxfId="249" priority="267" operator="equal">
      <formula>"-"</formula>
    </cfRule>
    <cfRule type="cellIs" dxfId="248" priority="268" operator="equal">
      <formula>"-"</formula>
    </cfRule>
  </conditionalFormatting>
  <conditionalFormatting sqref="EJ23:EK28">
    <cfRule type="cellIs" dxfId="247" priority="265" operator="equal">
      <formula>"-"</formula>
    </cfRule>
    <cfRule type="cellIs" dxfId="246" priority="266" operator="equal">
      <formula>"-"</formula>
    </cfRule>
  </conditionalFormatting>
  <conditionalFormatting sqref="EI23:EI28">
    <cfRule type="cellIs" dxfId="245" priority="263" operator="equal">
      <formula>"-"</formula>
    </cfRule>
    <cfRule type="cellIs" dxfId="244" priority="264" operator="equal">
      <formula>"-"</formula>
    </cfRule>
  </conditionalFormatting>
  <conditionalFormatting sqref="EJ34:EK36">
    <cfRule type="cellIs" dxfId="243" priority="261" operator="equal">
      <formula>"-"</formula>
    </cfRule>
    <cfRule type="cellIs" dxfId="242" priority="262" operator="equal">
      <formula>"-"</formula>
    </cfRule>
  </conditionalFormatting>
  <conditionalFormatting sqref="EI34:EI36">
    <cfRule type="cellIs" dxfId="241" priority="259" operator="equal">
      <formula>"-"</formula>
    </cfRule>
    <cfRule type="cellIs" dxfId="240" priority="260" operator="equal">
      <formula>"-"</formula>
    </cfRule>
  </conditionalFormatting>
  <conditionalFormatting sqref="EF8 EF11:EF13 EF17:EG17 EJ17 EJ20:EJ21">
    <cfRule type="cellIs" dxfId="239" priority="257" operator="equal">
      <formula>"-"</formula>
    </cfRule>
    <cfRule type="cellIs" dxfId="238" priority="258" operator="equal">
      <formula>"-"</formula>
    </cfRule>
  </conditionalFormatting>
  <conditionalFormatting sqref="EF9">
    <cfRule type="cellIs" dxfId="237" priority="255" operator="equal">
      <formula>"-"</formula>
    </cfRule>
    <cfRule type="cellIs" dxfId="236" priority="256" operator="equal">
      <formula>"-"</formula>
    </cfRule>
  </conditionalFormatting>
  <conditionalFormatting sqref="EF14">
    <cfRule type="cellIs" dxfId="235" priority="253" operator="equal">
      <formula>"-"</formula>
    </cfRule>
    <cfRule type="cellIs" dxfId="234" priority="254" operator="equal">
      <formula>"-"</formula>
    </cfRule>
  </conditionalFormatting>
  <conditionalFormatting sqref="ED8 ED11:ED13 ED17:ED18">
    <cfRule type="cellIs" dxfId="233" priority="251" operator="equal">
      <formula>"-"</formula>
    </cfRule>
    <cfRule type="cellIs" dxfId="232" priority="252" operator="equal">
      <formula>"-"</formula>
    </cfRule>
  </conditionalFormatting>
  <conditionalFormatting sqref="ED9">
    <cfRule type="cellIs" dxfId="231" priority="249" operator="equal">
      <formula>"-"</formula>
    </cfRule>
    <cfRule type="cellIs" dxfId="230" priority="250" operator="equal">
      <formula>"-"</formula>
    </cfRule>
  </conditionalFormatting>
  <conditionalFormatting sqref="ED14">
    <cfRule type="cellIs" dxfId="229" priority="247" operator="equal">
      <formula>"-"</formula>
    </cfRule>
    <cfRule type="cellIs" dxfId="228" priority="248" operator="equal">
      <formula>"-"</formula>
    </cfRule>
  </conditionalFormatting>
  <conditionalFormatting sqref="EE17 EE11:EE13 EE8">
    <cfRule type="cellIs" dxfId="227" priority="245" operator="equal">
      <formula>"-"</formula>
    </cfRule>
    <cfRule type="cellIs" dxfId="226" priority="246" operator="equal">
      <formula>"-"</formula>
    </cfRule>
  </conditionalFormatting>
  <conditionalFormatting sqref="EE9">
    <cfRule type="cellIs" dxfId="225" priority="243" operator="equal">
      <formula>"-"</formula>
    </cfRule>
    <cfRule type="cellIs" dxfId="224" priority="244" operator="equal">
      <formula>"-"</formula>
    </cfRule>
  </conditionalFormatting>
  <conditionalFormatting sqref="EE14">
    <cfRule type="cellIs" dxfId="223" priority="241" operator="equal">
      <formula>"-"</formula>
    </cfRule>
    <cfRule type="cellIs" dxfId="222" priority="242" operator="equal">
      <formula>"-"</formula>
    </cfRule>
  </conditionalFormatting>
  <conditionalFormatting sqref="EG8 EG11:EG13">
    <cfRule type="cellIs" dxfId="221" priority="239" operator="equal">
      <formula>"-"</formula>
    </cfRule>
    <cfRule type="cellIs" dxfId="220" priority="240" operator="equal">
      <formula>"-"</formula>
    </cfRule>
  </conditionalFormatting>
  <conditionalFormatting sqref="EG9">
    <cfRule type="cellIs" dxfId="219" priority="237" operator="equal">
      <formula>"-"</formula>
    </cfRule>
    <cfRule type="cellIs" dxfId="218" priority="238" operator="equal">
      <formula>"-"</formula>
    </cfRule>
  </conditionalFormatting>
  <conditionalFormatting sqref="EG14">
    <cfRule type="cellIs" dxfId="217" priority="235" operator="equal">
      <formula>"-"</formula>
    </cfRule>
    <cfRule type="cellIs" dxfId="216" priority="236" operator="equal">
      <formula>"-"</formula>
    </cfRule>
  </conditionalFormatting>
  <conditionalFormatting sqref="EJ8 EJ11:EJ13">
    <cfRule type="cellIs" dxfId="215" priority="233" operator="equal">
      <formula>"-"</formula>
    </cfRule>
    <cfRule type="cellIs" dxfId="214" priority="234" operator="equal">
      <formula>"-"</formula>
    </cfRule>
  </conditionalFormatting>
  <conditionalFormatting sqref="EJ9">
    <cfRule type="cellIs" dxfId="213" priority="231" operator="equal">
      <formula>"-"</formula>
    </cfRule>
    <cfRule type="cellIs" dxfId="212" priority="232" operator="equal">
      <formula>"-"</formula>
    </cfRule>
  </conditionalFormatting>
  <conditionalFormatting sqref="EJ14">
    <cfRule type="cellIs" dxfId="211" priority="229" operator="equal">
      <formula>"-"</formula>
    </cfRule>
    <cfRule type="cellIs" dxfId="210" priority="230" operator="equal">
      <formula>"-"</formula>
    </cfRule>
  </conditionalFormatting>
  <conditionalFormatting sqref="EH14">
    <cfRule type="cellIs" dxfId="209" priority="209" operator="equal">
      <formula>"-"</formula>
    </cfRule>
    <cfRule type="cellIs" dxfId="208" priority="210" operator="equal">
      <formula>"-"</formula>
    </cfRule>
  </conditionalFormatting>
  <conditionalFormatting sqref="EE18:EG18 EJ18">
    <cfRule type="cellIs" dxfId="207" priority="227" operator="equal">
      <formula>"-"</formula>
    </cfRule>
    <cfRule type="cellIs" dxfId="206" priority="228" operator="equal">
      <formula>"-"</formula>
    </cfRule>
  </conditionalFormatting>
  <conditionalFormatting sqref="EH18">
    <cfRule type="cellIs" dxfId="205" priority="207" operator="equal">
      <formula>"-"</formula>
    </cfRule>
    <cfRule type="cellIs" dxfId="204" priority="208" operator="equal">
      <formula>"-"</formula>
    </cfRule>
  </conditionalFormatting>
  <conditionalFormatting sqref="EH17">
    <cfRule type="cellIs" dxfId="203" priority="215" operator="equal">
      <formula>"-"</formula>
    </cfRule>
    <cfRule type="cellIs" dxfId="202" priority="216" operator="equal">
      <formula>"-"</formula>
    </cfRule>
  </conditionalFormatting>
  <conditionalFormatting sqref="EH8 EH11:EH13">
    <cfRule type="cellIs" dxfId="201" priority="213" operator="equal">
      <formula>"-"</formula>
    </cfRule>
    <cfRule type="cellIs" dxfId="200" priority="214" operator="equal">
      <formula>"-"</formula>
    </cfRule>
  </conditionalFormatting>
  <conditionalFormatting sqref="EH9">
    <cfRule type="cellIs" dxfId="199" priority="211" operator="equal">
      <formula>"-"</formula>
    </cfRule>
    <cfRule type="cellIs" dxfId="198" priority="212" operator="equal">
      <formula>"-"</formula>
    </cfRule>
  </conditionalFormatting>
  <conditionalFormatting sqref="EI17 EI20:EI21">
    <cfRule type="cellIs" dxfId="197" priority="205" operator="equal">
      <formula>"-"</formula>
    </cfRule>
    <cfRule type="cellIs" dxfId="196" priority="206" operator="equal">
      <formula>"-"</formula>
    </cfRule>
  </conditionalFormatting>
  <conditionalFormatting sqref="EI11:EI13 EI8">
    <cfRule type="cellIs" dxfId="195" priority="203" operator="equal">
      <formula>"-"</formula>
    </cfRule>
    <cfRule type="cellIs" dxfId="194" priority="204" operator="equal">
      <formula>"-"</formula>
    </cfRule>
  </conditionalFormatting>
  <conditionalFormatting sqref="EI9">
    <cfRule type="cellIs" dxfId="193" priority="201" operator="equal">
      <formula>"-"</formula>
    </cfRule>
    <cfRule type="cellIs" dxfId="192" priority="202" operator="equal">
      <formula>"-"</formula>
    </cfRule>
  </conditionalFormatting>
  <conditionalFormatting sqref="EI14">
    <cfRule type="cellIs" dxfId="191" priority="199" operator="equal">
      <formula>"-"</formula>
    </cfRule>
    <cfRule type="cellIs" dxfId="190" priority="200" operator="equal">
      <formula>"-"</formula>
    </cfRule>
  </conditionalFormatting>
  <conditionalFormatting sqref="EI18">
    <cfRule type="cellIs" dxfId="189" priority="197" operator="equal">
      <formula>"-"</formula>
    </cfRule>
    <cfRule type="cellIs" dxfId="188" priority="198" operator="equal">
      <formula>"-"</formula>
    </cfRule>
  </conditionalFormatting>
  <conditionalFormatting sqref="EI38:EI41">
    <cfRule type="cellIs" dxfId="187" priority="195" operator="equal">
      <formula>"-"</formula>
    </cfRule>
    <cfRule type="cellIs" dxfId="186" priority="196" operator="equal">
      <formula>"-"</formula>
    </cfRule>
  </conditionalFormatting>
  <conditionalFormatting sqref="EY38:EY41">
    <cfRule type="cellIs" dxfId="185" priority="191" operator="equal">
      <formula>"-"</formula>
    </cfRule>
    <cfRule type="cellIs" dxfId="184" priority="192" operator="equal">
      <formula>"-"</formula>
    </cfRule>
  </conditionalFormatting>
  <conditionalFormatting sqref="ER23:ER28">
    <cfRule type="cellIs" dxfId="183" priority="185" operator="equal">
      <formula>"-"</formula>
    </cfRule>
    <cfRule type="cellIs" dxfId="182" priority="186" operator="equal">
      <formula>"-"</formula>
    </cfRule>
  </conditionalFormatting>
  <conditionalFormatting sqref="EQ23:EQ28">
    <cfRule type="cellIs" dxfId="181" priority="183" operator="equal">
      <formula>"-"</formula>
    </cfRule>
    <cfRule type="cellIs" dxfId="180" priority="184" operator="equal">
      <formula>"-"</formula>
    </cfRule>
  </conditionalFormatting>
  <conditionalFormatting sqref="ER30:ES32">
    <cfRule type="cellIs" dxfId="179" priority="181" operator="equal">
      <formula>"-"</formula>
    </cfRule>
    <cfRule type="cellIs" dxfId="178" priority="182" operator="equal">
      <formula>"-"</formula>
    </cfRule>
  </conditionalFormatting>
  <conditionalFormatting sqref="EQ30:EQ32">
    <cfRule type="cellIs" dxfId="177" priority="179" operator="equal">
      <formula>"-"</formula>
    </cfRule>
    <cfRule type="cellIs" dxfId="176" priority="180" operator="equal">
      <formula>"-"</formula>
    </cfRule>
  </conditionalFormatting>
  <conditionalFormatting sqref="EQ17 EQ20:EQ21">
    <cfRule type="cellIs" dxfId="175" priority="177" operator="equal">
      <formula>"-"</formula>
    </cfRule>
    <cfRule type="cellIs" dxfId="174" priority="178" operator="equal">
      <formula>"-"</formula>
    </cfRule>
  </conditionalFormatting>
  <conditionalFormatting sqref="EQ11:EQ13 EQ8">
    <cfRule type="cellIs" dxfId="173" priority="175" operator="equal">
      <formula>"-"</formula>
    </cfRule>
    <cfRule type="cellIs" dxfId="172" priority="176" operator="equal">
      <formula>"-"</formula>
    </cfRule>
  </conditionalFormatting>
  <conditionalFormatting sqref="EQ9">
    <cfRule type="cellIs" dxfId="171" priority="173" operator="equal">
      <formula>"-"</formula>
    </cfRule>
    <cfRule type="cellIs" dxfId="170" priority="174" operator="equal">
      <formula>"-"</formula>
    </cfRule>
  </conditionalFormatting>
  <conditionalFormatting sqref="EQ14">
    <cfRule type="cellIs" dxfId="169" priority="171" operator="equal">
      <formula>"-"</formula>
    </cfRule>
    <cfRule type="cellIs" dxfId="168" priority="172" operator="equal">
      <formula>"-"</formula>
    </cfRule>
  </conditionalFormatting>
  <conditionalFormatting sqref="EQ18">
    <cfRule type="cellIs" dxfId="167" priority="169" operator="equal">
      <formula>"-"</formula>
    </cfRule>
    <cfRule type="cellIs" dxfId="166" priority="170" operator="equal">
      <formula>"-"</formula>
    </cfRule>
  </conditionalFormatting>
  <conditionalFormatting sqref="EQ42 EQ37">
    <cfRule type="cellIs" dxfId="165" priority="167" operator="equal">
      <formula>"-"</formula>
    </cfRule>
    <cfRule type="cellIs" dxfId="164" priority="168" operator="equal">
      <formula>"-"</formula>
    </cfRule>
  </conditionalFormatting>
  <conditionalFormatting sqref="EQ34:EQ36">
    <cfRule type="cellIs" dxfId="163" priority="165" operator="equal">
      <formula>"-"</formula>
    </cfRule>
    <cfRule type="cellIs" dxfId="162" priority="166" operator="equal">
      <formula>"-"</formula>
    </cfRule>
  </conditionalFormatting>
  <conditionalFormatting sqref="EQ38:EQ41">
    <cfRule type="cellIs" dxfId="161" priority="163" operator="equal">
      <formula>"-"</formula>
    </cfRule>
    <cfRule type="cellIs" dxfId="160" priority="164" operator="equal">
      <formula>"-"</formula>
    </cfRule>
  </conditionalFormatting>
  <conditionalFormatting sqref="HN20:HR43">
    <cfRule type="cellIs" dxfId="159" priority="159" operator="equal">
      <formula>"-"</formula>
    </cfRule>
    <cfRule type="cellIs" dxfId="158" priority="160" operator="equal">
      <formula>"-"</formula>
    </cfRule>
  </conditionalFormatting>
  <conditionalFormatting sqref="HP8 HP11:HP13 HP17:HQ17 HU18 HT17:HU17 HT43:HU43 HT30:HU37 HT20:HU22">
    <cfRule type="cellIs" dxfId="157" priority="157" operator="equal">
      <formula>"-"</formula>
    </cfRule>
    <cfRule type="cellIs" dxfId="156" priority="158" operator="equal">
      <formula>"-"</formula>
    </cfRule>
  </conditionalFormatting>
  <conditionalFormatting sqref="HP9">
    <cfRule type="cellIs" dxfId="155" priority="155" operator="equal">
      <formula>"-"</formula>
    </cfRule>
    <cfRule type="cellIs" dxfId="154" priority="156" operator="equal">
      <formula>"-"</formula>
    </cfRule>
  </conditionalFormatting>
  <conditionalFormatting sqref="HP14">
    <cfRule type="cellIs" dxfId="153" priority="153" operator="equal">
      <formula>"-"</formula>
    </cfRule>
    <cfRule type="cellIs" dxfId="152" priority="154" operator="equal">
      <formula>"-"</formula>
    </cfRule>
  </conditionalFormatting>
  <conditionalFormatting sqref="HN8 HN11:HN13 HN17:HN18">
    <cfRule type="cellIs" dxfId="151" priority="151" operator="equal">
      <formula>"-"</formula>
    </cfRule>
    <cfRule type="cellIs" dxfId="150" priority="152" operator="equal">
      <formula>"-"</formula>
    </cfRule>
  </conditionalFormatting>
  <conditionalFormatting sqref="HN9">
    <cfRule type="cellIs" dxfId="149" priority="149" operator="equal">
      <formula>"-"</formula>
    </cfRule>
    <cfRule type="cellIs" dxfId="148" priority="150" operator="equal">
      <formula>"-"</formula>
    </cfRule>
  </conditionalFormatting>
  <conditionalFormatting sqref="HN14">
    <cfRule type="cellIs" dxfId="147" priority="147" operator="equal">
      <formula>"-"</formula>
    </cfRule>
    <cfRule type="cellIs" dxfId="146" priority="148" operator="equal">
      <formula>"-"</formula>
    </cfRule>
  </conditionalFormatting>
  <conditionalFormatting sqref="HO17 HO11:HO13 HO8">
    <cfRule type="cellIs" dxfId="145" priority="145" operator="equal">
      <formula>"-"</formula>
    </cfRule>
    <cfRule type="cellIs" dxfId="144" priority="146" operator="equal">
      <formula>"-"</formula>
    </cfRule>
  </conditionalFormatting>
  <conditionalFormatting sqref="HO9">
    <cfRule type="cellIs" dxfId="143" priority="143" operator="equal">
      <formula>"-"</formula>
    </cfRule>
    <cfRule type="cellIs" dxfId="142" priority="144" operator="equal">
      <formula>"-"</formula>
    </cfRule>
  </conditionalFormatting>
  <conditionalFormatting sqref="HO14">
    <cfRule type="cellIs" dxfId="141" priority="141" operator="equal">
      <formula>"-"</formula>
    </cfRule>
    <cfRule type="cellIs" dxfId="140" priority="142" operator="equal">
      <formula>"-"</formula>
    </cfRule>
  </conditionalFormatting>
  <conditionalFormatting sqref="HQ8 HQ11:HQ13">
    <cfRule type="cellIs" dxfId="139" priority="139" operator="equal">
      <formula>"-"</formula>
    </cfRule>
    <cfRule type="cellIs" dxfId="138" priority="140" operator="equal">
      <formula>"-"</formula>
    </cfRule>
  </conditionalFormatting>
  <conditionalFormatting sqref="HQ9">
    <cfRule type="cellIs" dxfId="137" priority="137" operator="equal">
      <formula>"-"</formula>
    </cfRule>
    <cfRule type="cellIs" dxfId="136" priority="138" operator="equal">
      <formula>"-"</formula>
    </cfRule>
  </conditionalFormatting>
  <conditionalFormatting sqref="HQ14">
    <cfRule type="cellIs" dxfId="135" priority="135" operator="equal">
      <formula>"-"</formula>
    </cfRule>
    <cfRule type="cellIs" dxfId="134" priority="136" operator="equal">
      <formula>"-"</formula>
    </cfRule>
  </conditionalFormatting>
  <conditionalFormatting sqref="HT8 HT11:HT13">
    <cfRule type="cellIs" dxfId="133" priority="133" operator="equal">
      <formula>"-"</formula>
    </cfRule>
    <cfRule type="cellIs" dxfId="132" priority="134" operator="equal">
      <formula>"-"</formula>
    </cfRule>
  </conditionalFormatting>
  <conditionalFormatting sqref="HT9">
    <cfRule type="cellIs" dxfId="131" priority="131" operator="equal">
      <formula>"-"</formula>
    </cfRule>
    <cfRule type="cellIs" dxfId="130" priority="132" operator="equal">
      <formula>"-"</formula>
    </cfRule>
  </conditionalFormatting>
  <conditionalFormatting sqref="HT14">
    <cfRule type="cellIs" dxfId="129" priority="129" operator="equal">
      <formula>"-"</formula>
    </cfRule>
    <cfRule type="cellIs" dxfId="128" priority="130" operator="equal">
      <formula>"-"</formula>
    </cfRule>
  </conditionalFormatting>
  <conditionalFormatting sqref="HU11:HU13 HU8">
    <cfRule type="cellIs" dxfId="127" priority="127" operator="equal">
      <formula>"-"</formula>
    </cfRule>
    <cfRule type="cellIs" dxfId="126" priority="128" operator="equal">
      <formula>"-"</formula>
    </cfRule>
  </conditionalFormatting>
  <conditionalFormatting sqref="HU9">
    <cfRule type="cellIs" dxfId="125" priority="125" operator="equal">
      <formula>"-"</formula>
    </cfRule>
    <cfRule type="cellIs" dxfId="124" priority="126" operator="equal">
      <formula>"-"</formula>
    </cfRule>
  </conditionalFormatting>
  <conditionalFormatting sqref="HU14">
    <cfRule type="cellIs" dxfId="123" priority="123" operator="equal">
      <formula>"-"</formula>
    </cfRule>
    <cfRule type="cellIs" dxfId="122" priority="124" operator="equal">
      <formula>"-"</formula>
    </cfRule>
  </conditionalFormatting>
  <conditionalFormatting sqref="HR14">
    <cfRule type="cellIs" dxfId="121" priority="113" operator="equal">
      <formula>"-"</formula>
    </cfRule>
    <cfRule type="cellIs" dxfId="120" priority="114" operator="equal">
      <formula>"-"</formula>
    </cfRule>
  </conditionalFormatting>
  <conditionalFormatting sqref="HO18:HQ18 HT18">
    <cfRule type="cellIs" dxfId="119" priority="121" operator="equal">
      <formula>"-"</formula>
    </cfRule>
    <cfRule type="cellIs" dxfId="118" priority="122" operator="equal">
      <formula>"-"</formula>
    </cfRule>
  </conditionalFormatting>
  <conditionalFormatting sqref="HR18">
    <cfRule type="cellIs" dxfId="117" priority="111" operator="equal">
      <formula>"-"</formula>
    </cfRule>
    <cfRule type="cellIs" dxfId="116" priority="112" operator="equal">
      <formula>"-"</formula>
    </cfRule>
  </conditionalFormatting>
  <conditionalFormatting sqref="HR17">
    <cfRule type="cellIs" dxfId="115" priority="119" operator="equal">
      <formula>"-"</formula>
    </cfRule>
    <cfRule type="cellIs" dxfId="114" priority="120" operator="equal">
      <formula>"-"</formula>
    </cfRule>
  </conditionalFormatting>
  <conditionalFormatting sqref="HR8 HR11:HR13">
    <cfRule type="cellIs" dxfId="113" priority="117" operator="equal">
      <formula>"-"</formula>
    </cfRule>
    <cfRule type="cellIs" dxfId="112" priority="118" operator="equal">
      <formula>"-"</formula>
    </cfRule>
  </conditionalFormatting>
  <conditionalFormatting sqref="HR9">
    <cfRule type="cellIs" dxfId="111" priority="115" operator="equal">
      <formula>"-"</formula>
    </cfRule>
    <cfRule type="cellIs" dxfId="110" priority="116" operator="equal">
      <formula>"-"</formula>
    </cfRule>
  </conditionalFormatting>
  <conditionalFormatting sqref="HT23:HU29">
    <cfRule type="cellIs" dxfId="109" priority="109" operator="equal">
      <formula>"-"</formula>
    </cfRule>
    <cfRule type="cellIs" dxfId="108" priority="110" operator="equal">
      <formula>"-"</formula>
    </cfRule>
  </conditionalFormatting>
  <conditionalFormatting sqref="HT38:HU42">
    <cfRule type="cellIs" dxfId="107" priority="107" operator="equal">
      <formula>"-"</formula>
    </cfRule>
    <cfRule type="cellIs" dxfId="106" priority="108" operator="equal">
      <formula>"-"</formula>
    </cfRule>
  </conditionalFormatting>
  <conditionalFormatting sqref="HS20:HS37">
    <cfRule type="cellIs" dxfId="105" priority="105" operator="equal">
      <formula>"-"</formula>
    </cfRule>
    <cfRule type="cellIs" dxfId="104" priority="106" operator="equal">
      <formula>"-"</formula>
    </cfRule>
  </conditionalFormatting>
  <conditionalFormatting sqref="HS42:HS43">
    <cfRule type="cellIs" dxfId="103" priority="103" operator="equal">
      <formula>"-"</formula>
    </cfRule>
    <cfRule type="cellIs" dxfId="102" priority="104" operator="equal">
      <formula>"-"</formula>
    </cfRule>
  </conditionalFormatting>
  <conditionalFormatting sqref="HS17 HS11:HS13 HS8">
    <cfRule type="cellIs" dxfId="101" priority="101" operator="equal">
      <formula>"-"</formula>
    </cfRule>
    <cfRule type="cellIs" dxfId="100" priority="102" operator="equal">
      <formula>"-"</formula>
    </cfRule>
  </conditionalFormatting>
  <conditionalFormatting sqref="HS9">
    <cfRule type="cellIs" dxfId="99" priority="99" operator="equal">
      <formula>"-"</formula>
    </cfRule>
    <cfRule type="cellIs" dxfId="98" priority="100" operator="equal">
      <formula>"-"</formula>
    </cfRule>
  </conditionalFormatting>
  <conditionalFormatting sqref="HS14">
    <cfRule type="cellIs" dxfId="97" priority="97" operator="equal">
      <formula>"-"</formula>
    </cfRule>
    <cfRule type="cellIs" dxfId="96" priority="98" operator="equal">
      <formula>"-"</formula>
    </cfRule>
  </conditionalFormatting>
  <conditionalFormatting sqref="HS18">
    <cfRule type="cellIs" dxfId="95" priority="95" operator="equal">
      <formula>"-"</formula>
    </cfRule>
    <cfRule type="cellIs" dxfId="94" priority="96" operator="equal">
      <formula>"-"</formula>
    </cfRule>
  </conditionalFormatting>
  <conditionalFormatting sqref="HS38:HS41">
    <cfRule type="cellIs" dxfId="93" priority="93" operator="equal">
      <formula>"-"</formula>
    </cfRule>
    <cfRule type="cellIs" dxfId="92" priority="94" operator="equal">
      <formula>"-"</formula>
    </cfRule>
  </conditionalFormatting>
  <conditionalFormatting sqref="FG20:FG37 FG42:FG43">
    <cfRule type="cellIs" dxfId="91" priority="91" operator="equal">
      <formula>"-"</formula>
    </cfRule>
    <cfRule type="cellIs" dxfId="90" priority="92" operator="equal">
      <formula>"-"</formula>
    </cfRule>
  </conditionalFormatting>
  <conditionalFormatting sqref="FG17">
    <cfRule type="cellIs" dxfId="89" priority="89" operator="equal">
      <formula>"-"</formula>
    </cfRule>
    <cfRule type="cellIs" dxfId="88" priority="90" operator="equal">
      <formula>"-"</formula>
    </cfRule>
  </conditionalFormatting>
  <conditionalFormatting sqref="FG11:FG13 FG8">
    <cfRule type="cellIs" dxfId="87" priority="87" operator="equal">
      <formula>"-"</formula>
    </cfRule>
    <cfRule type="cellIs" dxfId="86" priority="88" operator="equal">
      <formula>"-"</formula>
    </cfRule>
  </conditionalFormatting>
  <conditionalFormatting sqref="FG9">
    <cfRule type="cellIs" dxfId="85" priority="85" operator="equal">
      <formula>"-"</formula>
    </cfRule>
    <cfRule type="cellIs" dxfId="84" priority="86" operator="equal">
      <formula>"-"</formula>
    </cfRule>
  </conditionalFormatting>
  <conditionalFormatting sqref="FG14">
    <cfRule type="cellIs" dxfId="83" priority="83" operator="equal">
      <formula>"-"</formula>
    </cfRule>
    <cfRule type="cellIs" dxfId="82" priority="84" operator="equal">
      <formula>"-"</formula>
    </cfRule>
  </conditionalFormatting>
  <conditionalFormatting sqref="FG18">
    <cfRule type="cellIs" dxfId="81" priority="81" operator="equal">
      <formula>"-"</formula>
    </cfRule>
    <cfRule type="cellIs" dxfId="80" priority="82" operator="equal">
      <formula>"-"</formula>
    </cfRule>
  </conditionalFormatting>
  <conditionalFormatting sqref="FG38:FG41">
    <cfRule type="cellIs" dxfId="79" priority="79" operator="equal">
      <formula>"-"</formula>
    </cfRule>
    <cfRule type="cellIs" dxfId="78" priority="80" operator="equal">
      <formula>"-"</formula>
    </cfRule>
  </conditionalFormatting>
  <conditionalFormatting sqref="FO20:FO37 FO42:FO43">
    <cfRule type="cellIs" dxfId="77" priority="77" operator="equal">
      <formula>"-"</formula>
    </cfRule>
    <cfRule type="cellIs" dxfId="76" priority="78" operator="equal">
      <formula>"-"</formula>
    </cfRule>
  </conditionalFormatting>
  <conditionalFormatting sqref="FO17">
    <cfRule type="cellIs" dxfId="75" priority="75" operator="equal">
      <formula>"-"</formula>
    </cfRule>
    <cfRule type="cellIs" dxfId="74" priority="76" operator="equal">
      <formula>"-"</formula>
    </cfRule>
  </conditionalFormatting>
  <conditionalFormatting sqref="FO11:FO13 FO8">
    <cfRule type="cellIs" dxfId="73" priority="73" operator="equal">
      <formula>"-"</formula>
    </cfRule>
    <cfRule type="cellIs" dxfId="72" priority="74" operator="equal">
      <formula>"-"</formula>
    </cfRule>
  </conditionalFormatting>
  <conditionalFormatting sqref="FO9">
    <cfRule type="cellIs" dxfId="71" priority="71" operator="equal">
      <formula>"-"</formula>
    </cfRule>
    <cfRule type="cellIs" dxfId="70" priority="72" operator="equal">
      <formula>"-"</formula>
    </cfRule>
  </conditionalFormatting>
  <conditionalFormatting sqref="FO14">
    <cfRule type="cellIs" dxfId="69" priority="69" operator="equal">
      <formula>"-"</formula>
    </cfRule>
    <cfRule type="cellIs" dxfId="68" priority="70" operator="equal">
      <formula>"-"</formula>
    </cfRule>
  </conditionalFormatting>
  <conditionalFormatting sqref="FO18">
    <cfRule type="cellIs" dxfId="67" priority="67" operator="equal">
      <formula>"-"</formula>
    </cfRule>
    <cfRule type="cellIs" dxfId="66" priority="68" operator="equal">
      <formula>"-"</formula>
    </cfRule>
  </conditionalFormatting>
  <conditionalFormatting sqref="FO38:FO41">
    <cfRule type="cellIs" dxfId="65" priority="65" operator="equal">
      <formula>"-"</formula>
    </cfRule>
    <cfRule type="cellIs" dxfId="64" priority="66" operator="equal">
      <formula>"-"</formula>
    </cfRule>
  </conditionalFormatting>
  <conditionalFormatting sqref="GH23:GL28 GN23:GN28">
    <cfRule type="cellIs" dxfId="63" priority="63" operator="equal">
      <formula>"-"</formula>
    </cfRule>
    <cfRule type="cellIs" dxfId="62" priority="64" operator="equal">
      <formula>"-"</formula>
    </cfRule>
  </conditionalFormatting>
  <conditionalFormatting sqref="GM23:GM28">
    <cfRule type="cellIs" dxfId="61" priority="61" operator="equal">
      <formula>"-"</formula>
    </cfRule>
    <cfRule type="cellIs" dxfId="60" priority="62" operator="equal">
      <formula>"-"</formula>
    </cfRule>
  </conditionalFormatting>
  <conditionalFormatting sqref="GX20:HB21 HD20:HE21">
    <cfRule type="cellIs" dxfId="59" priority="59" operator="equal">
      <formula>"-"</formula>
    </cfRule>
    <cfRule type="cellIs" dxfId="58" priority="60" operator="equal">
      <formula>"-"</formula>
    </cfRule>
  </conditionalFormatting>
  <conditionalFormatting sqref="GZ8 GZ11:GZ13 GZ17:HA17 HE18 HD17:HE17">
    <cfRule type="cellIs" dxfId="57" priority="57" operator="equal">
      <formula>"-"</formula>
    </cfRule>
    <cfRule type="cellIs" dxfId="56" priority="58" operator="equal">
      <formula>"-"</formula>
    </cfRule>
  </conditionalFormatting>
  <conditionalFormatting sqref="GZ9">
    <cfRule type="cellIs" dxfId="55" priority="55" operator="equal">
      <formula>"-"</formula>
    </cfRule>
    <cfRule type="cellIs" dxfId="54" priority="56" operator="equal">
      <formula>"-"</formula>
    </cfRule>
  </conditionalFormatting>
  <conditionalFormatting sqref="GZ14">
    <cfRule type="cellIs" dxfId="53" priority="53" operator="equal">
      <formula>"-"</formula>
    </cfRule>
    <cfRule type="cellIs" dxfId="52" priority="54" operator="equal">
      <formula>"-"</formula>
    </cfRule>
  </conditionalFormatting>
  <conditionalFormatting sqref="GX8 GX11:GX13 GX17:GX18">
    <cfRule type="cellIs" dxfId="51" priority="51" operator="equal">
      <formula>"-"</formula>
    </cfRule>
    <cfRule type="cellIs" dxfId="50" priority="52" operator="equal">
      <formula>"-"</formula>
    </cfRule>
  </conditionalFormatting>
  <conditionalFormatting sqref="GX9">
    <cfRule type="cellIs" dxfId="49" priority="49" operator="equal">
      <formula>"-"</formula>
    </cfRule>
    <cfRule type="cellIs" dxfId="48" priority="50" operator="equal">
      <formula>"-"</formula>
    </cfRule>
  </conditionalFormatting>
  <conditionalFormatting sqref="GX14">
    <cfRule type="cellIs" dxfId="47" priority="47" operator="equal">
      <formula>"-"</formula>
    </cfRule>
    <cfRule type="cellIs" dxfId="46" priority="48" operator="equal">
      <formula>"-"</formula>
    </cfRule>
  </conditionalFormatting>
  <conditionalFormatting sqref="GY17 GY11:GY13 GY8">
    <cfRule type="cellIs" dxfId="45" priority="45" operator="equal">
      <formula>"-"</formula>
    </cfRule>
    <cfRule type="cellIs" dxfId="44" priority="46" operator="equal">
      <formula>"-"</formula>
    </cfRule>
  </conditionalFormatting>
  <conditionalFormatting sqref="GY9">
    <cfRule type="cellIs" dxfId="43" priority="43" operator="equal">
      <formula>"-"</formula>
    </cfRule>
    <cfRule type="cellIs" dxfId="42" priority="44" operator="equal">
      <formula>"-"</formula>
    </cfRule>
  </conditionalFormatting>
  <conditionalFormatting sqref="GY14">
    <cfRule type="cellIs" dxfId="41" priority="41" operator="equal">
      <formula>"-"</formula>
    </cfRule>
    <cfRule type="cellIs" dxfId="40" priority="42" operator="equal">
      <formula>"-"</formula>
    </cfRule>
  </conditionalFormatting>
  <conditionalFormatting sqref="HA8 HA11:HA13">
    <cfRule type="cellIs" dxfId="39" priority="39" operator="equal">
      <formula>"-"</formula>
    </cfRule>
    <cfRule type="cellIs" dxfId="38" priority="40" operator="equal">
      <formula>"-"</formula>
    </cfRule>
  </conditionalFormatting>
  <conditionalFormatting sqref="HA9">
    <cfRule type="cellIs" dxfId="37" priority="37" operator="equal">
      <formula>"-"</formula>
    </cfRule>
    <cfRule type="cellIs" dxfId="36" priority="38" operator="equal">
      <formula>"-"</formula>
    </cfRule>
  </conditionalFormatting>
  <conditionalFormatting sqref="HA14">
    <cfRule type="cellIs" dxfId="35" priority="35" operator="equal">
      <formula>"-"</formula>
    </cfRule>
    <cfRule type="cellIs" dxfId="34" priority="36" operator="equal">
      <formula>"-"</formula>
    </cfRule>
  </conditionalFormatting>
  <conditionalFormatting sqref="HD8 HD11:HD13">
    <cfRule type="cellIs" dxfId="33" priority="33" operator="equal">
      <formula>"-"</formula>
    </cfRule>
    <cfRule type="cellIs" dxfId="32" priority="34" operator="equal">
      <formula>"-"</formula>
    </cfRule>
  </conditionalFormatting>
  <conditionalFormatting sqref="HD9">
    <cfRule type="cellIs" dxfId="31" priority="31" operator="equal">
      <formula>"-"</formula>
    </cfRule>
    <cfRule type="cellIs" dxfId="30" priority="32" operator="equal">
      <formula>"-"</formula>
    </cfRule>
  </conditionalFormatting>
  <conditionalFormatting sqref="HD14">
    <cfRule type="cellIs" dxfId="29" priority="29" operator="equal">
      <formula>"-"</formula>
    </cfRule>
    <cfRule type="cellIs" dxfId="28" priority="30" operator="equal">
      <formula>"-"</formula>
    </cfRule>
  </conditionalFormatting>
  <conditionalFormatting sqref="HE11:HE13 HE8">
    <cfRule type="cellIs" dxfId="27" priority="27" operator="equal">
      <formula>"-"</formula>
    </cfRule>
    <cfRule type="cellIs" dxfId="26" priority="28" operator="equal">
      <formula>"-"</formula>
    </cfRule>
  </conditionalFormatting>
  <conditionalFormatting sqref="HE9">
    <cfRule type="cellIs" dxfId="25" priority="25" operator="equal">
      <formula>"-"</formula>
    </cfRule>
    <cfRule type="cellIs" dxfId="24" priority="26" operator="equal">
      <formula>"-"</formula>
    </cfRule>
  </conditionalFormatting>
  <conditionalFormatting sqref="HE14">
    <cfRule type="cellIs" dxfId="23" priority="23" operator="equal">
      <formula>"-"</formula>
    </cfRule>
    <cfRule type="cellIs" dxfId="22" priority="24" operator="equal">
      <formula>"-"</formula>
    </cfRule>
  </conditionalFormatting>
  <conditionalFormatting sqref="HB14">
    <cfRule type="cellIs" dxfId="21" priority="13" operator="equal">
      <formula>"-"</formula>
    </cfRule>
    <cfRule type="cellIs" dxfId="20" priority="14" operator="equal">
      <formula>"-"</formula>
    </cfRule>
  </conditionalFormatting>
  <conditionalFormatting sqref="GY18:HA18 HD18">
    <cfRule type="cellIs" dxfId="19" priority="21" operator="equal">
      <formula>"-"</formula>
    </cfRule>
    <cfRule type="cellIs" dxfId="18" priority="22" operator="equal">
      <formula>"-"</formula>
    </cfRule>
  </conditionalFormatting>
  <conditionalFormatting sqref="HB18">
    <cfRule type="cellIs" dxfId="17" priority="11" operator="equal">
      <formula>"-"</formula>
    </cfRule>
    <cfRule type="cellIs" dxfId="16" priority="12" operator="equal">
      <formula>"-"</formula>
    </cfRule>
  </conditionalFormatting>
  <conditionalFormatting sqref="HB17">
    <cfRule type="cellIs" dxfId="15" priority="19" operator="equal">
      <formula>"-"</formula>
    </cfRule>
    <cfRule type="cellIs" dxfId="14" priority="20" operator="equal">
      <formula>"-"</formula>
    </cfRule>
  </conditionalFormatting>
  <conditionalFormatting sqref="HB8 HB11:HB13">
    <cfRule type="cellIs" dxfId="13" priority="17" operator="equal">
      <formula>"-"</formula>
    </cfRule>
    <cfRule type="cellIs" dxfId="12" priority="18" operator="equal">
      <formula>"-"</formula>
    </cfRule>
  </conditionalFormatting>
  <conditionalFormatting sqref="HB9">
    <cfRule type="cellIs" dxfId="11" priority="15" operator="equal">
      <formula>"-"</formula>
    </cfRule>
    <cfRule type="cellIs" dxfId="10" priority="16" operator="equal">
      <formula>"-"</formula>
    </cfRule>
  </conditionalFormatting>
  <conditionalFormatting sqref="HC20:HC21">
    <cfRule type="cellIs" dxfId="9" priority="9" operator="equal">
      <formula>"-"</formula>
    </cfRule>
    <cfRule type="cellIs" dxfId="8" priority="10" operator="equal">
      <formula>"-"</formula>
    </cfRule>
  </conditionalFormatting>
  <conditionalFormatting sqref="HC17 HC11:HC13 HC8">
    <cfRule type="cellIs" dxfId="7" priority="7" operator="equal">
      <formula>"-"</formula>
    </cfRule>
    <cfRule type="cellIs" dxfId="6" priority="8" operator="equal">
      <formula>"-"</formula>
    </cfRule>
  </conditionalFormatting>
  <conditionalFormatting sqref="HC9">
    <cfRule type="cellIs" dxfId="5" priority="5" operator="equal">
      <formula>"-"</formula>
    </cfRule>
    <cfRule type="cellIs" dxfId="4" priority="6" operator="equal">
      <formula>"-"</formula>
    </cfRule>
  </conditionalFormatting>
  <conditionalFormatting sqref="HC14">
    <cfRule type="cellIs" dxfId="3" priority="3" operator="equal">
      <formula>"-"</formula>
    </cfRule>
    <cfRule type="cellIs" dxfId="2" priority="4" operator="equal">
      <formula>"-"</formula>
    </cfRule>
  </conditionalFormatting>
  <conditionalFormatting sqref="HC18">
    <cfRule type="cellIs" dxfId="1" priority="1" operator="equal">
      <formula>"-"</formula>
    </cfRule>
    <cfRule type="cellIs" dxfId="0" priority="2" operator="equal">
      <formula>"-"</formula>
    </cfRule>
  </conditionalFormatting>
  <pageMargins left="0.19685039370078741" right="0.19685039370078741" top="0.78740157480314965" bottom="0.19685039370078741" header="0.19685039370078741" footer="0.19685039370078741"/>
  <pageSetup paperSize="256" scale="82" fitToWidth="0" orientation="landscape" r:id="rId1"/>
  <headerFooter alignWithMargins="0">
    <oddFooter>&amp;L&amp;P/&amp;N&amp;R&amp;D/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Licentă</vt:lpstr>
      <vt:lpstr>Licentă!Print_Titles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Adrian-Laurenţiu APĂVĂLOAIEI</cp:lastModifiedBy>
  <cp:lastPrinted>2023-07-26T09:35:31Z</cp:lastPrinted>
  <dcterms:created xsi:type="dcterms:W3CDTF">2008-07-14T12:40:40Z</dcterms:created>
  <dcterms:modified xsi:type="dcterms:W3CDTF">2023-08-01T07:44:06Z</dcterms:modified>
</cp:coreProperties>
</file>