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D29" lockStructure="1"/>
  <bookViews>
    <workbookView xWindow="-1950" yWindow="-210" windowWidth="14370" windowHeight="12810"/>
  </bookViews>
  <sheets>
    <sheet name="Licentă" sheetId="1" r:id="rId1"/>
  </sheets>
  <definedNames>
    <definedName name="_xlnm.Print_Titles" localSheetId="0">Licentă!$C:$C</definedName>
  </definedNames>
  <calcPr calcId="145621"/>
</workbook>
</file>

<file path=xl/calcChain.xml><?xml version="1.0" encoding="utf-8"?>
<calcChain xmlns="http://schemas.openxmlformats.org/spreadsheetml/2006/main">
  <c r="EK38" i="1" l="1"/>
  <c r="CU20" i="1" l="1"/>
  <c r="CU29" i="1"/>
  <c r="CU34" i="1"/>
  <c r="CU38" i="1"/>
  <c r="CU43" i="1"/>
  <c r="CU44" i="1" l="1"/>
  <c r="FC8" i="1"/>
  <c r="FC40" i="1"/>
  <c r="FC41" i="1"/>
  <c r="FC42" i="1"/>
  <c r="DU38" i="1" l="1"/>
  <c r="DT38" i="1"/>
  <c r="DS38" i="1"/>
  <c r="DR38" i="1"/>
  <c r="DQ38" i="1"/>
  <c r="DP38" i="1"/>
  <c r="BM38" i="1" l="1"/>
  <c r="BL38" i="1"/>
  <c r="BK38" i="1"/>
  <c r="BJ38" i="1"/>
  <c r="BI38" i="1"/>
  <c r="BH38" i="1"/>
  <c r="DO38" i="1" l="1"/>
  <c r="DN38" i="1"/>
  <c r="DM38" i="1"/>
  <c r="DL38" i="1"/>
  <c r="DK38" i="1"/>
  <c r="DJ38" i="1"/>
  <c r="CW38" i="1" l="1"/>
  <c r="CV38" i="1"/>
  <c r="CT38" i="1"/>
  <c r="CS38" i="1"/>
  <c r="CR38" i="1"/>
  <c r="CK38" i="1" l="1"/>
  <c r="CJ38" i="1"/>
  <c r="CI38" i="1"/>
  <c r="CH38" i="1"/>
  <c r="CG38" i="1"/>
  <c r="CF38" i="1"/>
  <c r="BG38" i="1" l="1"/>
  <c r="BF38" i="1"/>
  <c r="BE38" i="1"/>
  <c r="BD38" i="1"/>
  <c r="BC38" i="1"/>
  <c r="BB38" i="1"/>
  <c r="AS20" i="1" l="1"/>
  <c r="AR20" i="1"/>
  <c r="AQ20" i="1"/>
  <c r="Y43" i="1" l="1"/>
  <c r="EZ9" i="1" l="1"/>
  <c r="J8" i="1" l="1"/>
  <c r="J21" i="1"/>
  <c r="J17" i="1"/>
  <c r="FE40" i="1" l="1"/>
  <c r="FD40" i="1"/>
  <c r="FB40" i="1"/>
  <c r="FA40" i="1"/>
  <c r="EZ40" i="1"/>
  <c r="FE39" i="1"/>
  <c r="FD39" i="1"/>
  <c r="FC39" i="1"/>
  <c r="FC43" i="1" s="1"/>
  <c r="FB39" i="1"/>
  <c r="FA39" i="1"/>
  <c r="EZ39" i="1"/>
  <c r="J40" i="1"/>
  <c r="J39" i="1"/>
  <c r="FE14" i="1"/>
  <c r="FD14" i="1"/>
  <c r="FC14" i="1"/>
  <c r="FB14" i="1"/>
  <c r="FA14" i="1"/>
  <c r="EZ14" i="1"/>
  <c r="FE9" i="1"/>
  <c r="FD9" i="1"/>
  <c r="FC9" i="1"/>
  <c r="FB9" i="1"/>
  <c r="FA9" i="1"/>
  <c r="FF14" i="1" l="1"/>
  <c r="FF39" i="1"/>
  <c r="FF40" i="1"/>
  <c r="FF9" i="1"/>
  <c r="EG38" i="1"/>
  <c r="EF38" i="1"/>
  <c r="EE38" i="1"/>
  <c r="ED38" i="1"/>
  <c r="EC38" i="1"/>
  <c r="EB38" i="1"/>
  <c r="EG34" i="1"/>
  <c r="EF34" i="1"/>
  <c r="EE34" i="1"/>
  <c r="ED34" i="1"/>
  <c r="EC34" i="1"/>
  <c r="EB34" i="1"/>
  <c r="EG29" i="1"/>
  <c r="EF29" i="1"/>
  <c r="EE29" i="1"/>
  <c r="ED29" i="1"/>
  <c r="EC29" i="1"/>
  <c r="EB29" i="1"/>
  <c r="EG20" i="1"/>
  <c r="EF20" i="1"/>
  <c r="EE20" i="1"/>
  <c r="ED20" i="1"/>
  <c r="EC20" i="1"/>
  <c r="EB20" i="1"/>
  <c r="CQ38" i="1"/>
  <c r="CP38" i="1"/>
  <c r="CO38" i="1"/>
  <c r="CN38" i="1"/>
  <c r="CM38" i="1"/>
  <c r="CL38" i="1"/>
  <c r="CQ34" i="1"/>
  <c r="CP34" i="1"/>
  <c r="CO34" i="1"/>
  <c r="CN34" i="1"/>
  <c r="CM34" i="1"/>
  <c r="CL34" i="1"/>
  <c r="CQ29" i="1"/>
  <c r="CP29" i="1"/>
  <c r="CO29" i="1"/>
  <c r="CN29" i="1"/>
  <c r="CM29" i="1"/>
  <c r="CL29" i="1"/>
  <c r="CQ20" i="1"/>
  <c r="CP20" i="1"/>
  <c r="CO20" i="1"/>
  <c r="CN20" i="1"/>
  <c r="CM20" i="1"/>
  <c r="CL20" i="1"/>
  <c r="EY38" i="1"/>
  <c r="EY34" i="1"/>
  <c r="EY29" i="1"/>
  <c r="ES38" i="1"/>
  <c r="ES34" i="1"/>
  <c r="ES29" i="1"/>
  <c r="EM38" i="1"/>
  <c r="EM34" i="1"/>
  <c r="EM29" i="1"/>
  <c r="EA38" i="1"/>
  <c r="EA34" i="1"/>
  <c r="EA29" i="1"/>
  <c r="DU34" i="1"/>
  <c r="DU29" i="1"/>
  <c r="DO34" i="1"/>
  <c r="DO29" i="1"/>
  <c r="DI34" i="1"/>
  <c r="DI29" i="1"/>
  <c r="DC34" i="1"/>
  <c r="DC29" i="1"/>
  <c r="CW34" i="1"/>
  <c r="CW29" i="1"/>
  <c r="CK34" i="1"/>
  <c r="CK29" i="1"/>
  <c r="CE38" i="1"/>
  <c r="CE34" i="1"/>
  <c r="CE29" i="1"/>
  <c r="BY38" i="1"/>
  <c r="BY34" i="1"/>
  <c r="BY29" i="1"/>
  <c r="BS38" i="1"/>
  <c r="BS34" i="1"/>
  <c r="BS29" i="1"/>
  <c r="BM34" i="1"/>
  <c r="BM29" i="1"/>
  <c r="BG34" i="1"/>
  <c r="BG29" i="1"/>
  <c r="BA38" i="1"/>
  <c r="BA34" i="1"/>
  <c r="BA29" i="1"/>
  <c r="AU38" i="1"/>
  <c r="AU34" i="1"/>
  <c r="AU29" i="1"/>
  <c r="AO38" i="1"/>
  <c r="AO34" i="1"/>
  <c r="AO29" i="1"/>
  <c r="AI38" i="1"/>
  <c r="AI34" i="1"/>
  <c r="AI29" i="1"/>
  <c r="AC38" i="1"/>
  <c r="AC34" i="1"/>
  <c r="AC29" i="1"/>
  <c r="W38" i="1"/>
  <c r="W34" i="1"/>
  <c r="W29" i="1"/>
  <c r="W43" i="1"/>
  <c r="EY43" i="1"/>
  <c r="EX43" i="1"/>
  <c r="EW43" i="1"/>
  <c r="EV43" i="1"/>
  <c r="EU43" i="1"/>
  <c r="ET43" i="1"/>
  <c r="ES43" i="1"/>
  <c r="ER43" i="1"/>
  <c r="EQ43" i="1"/>
  <c r="EP43" i="1"/>
  <c r="EO43" i="1"/>
  <c r="EN43" i="1"/>
  <c r="EM43" i="1"/>
  <c r="EL43" i="1"/>
  <c r="EK43" i="1"/>
  <c r="EJ43" i="1"/>
  <c r="EI43" i="1"/>
  <c r="EH43" i="1"/>
  <c r="EG43" i="1"/>
  <c r="EF43" i="1"/>
  <c r="EE43" i="1"/>
  <c r="ED43" i="1"/>
  <c r="EC43" i="1"/>
  <c r="EB43" i="1"/>
  <c r="EA43" i="1"/>
  <c r="DZ43" i="1"/>
  <c r="DY43" i="1"/>
  <c r="DX43" i="1"/>
  <c r="DW43" i="1"/>
  <c r="DV43" i="1"/>
  <c r="DU43" i="1"/>
  <c r="DT43" i="1"/>
  <c r="DS43" i="1"/>
  <c r="DR43" i="1"/>
  <c r="DQ43" i="1"/>
  <c r="DP43" i="1"/>
  <c r="DO43" i="1"/>
  <c r="DN43" i="1"/>
  <c r="DM43" i="1"/>
  <c r="DL43" i="1"/>
  <c r="DK43" i="1"/>
  <c r="DJ43" i="1"/>
  <c r="DI43" i="1"/>
  <c r="DH43" i="1"/>
  <c r="DG43" i="1"/>
  <c r="DF43" i="1"/>
  <c r="DE43" i="1"/>
  <c r="DD43" i="1"/>
  <c r="DC43" i="1"/>
  <c r="DB43" i="1"/>
  <c r="DA43" i="1"/>
  <c r="CZ43" i="1"/>
  <c r="CY43" i="1"/>
  <c r="CX43" i="1"/>
  <c r="CW43" i="1"/>
  <c r="CV43" i="1"/>
  <c r="CT43" i="1"/>
  <c r="CS43" i="1"/>
  <c r="CR43" i="1"/>
  <c r="CQ43" i="1"/>
  <c r="CP43" i="1"/>
  <c r="CO43" i="1"/>
  <c r="CN43" i="1"/>
  <c r="CM43" i="1"/>
  <c r="CL43" i="1"/>
  <c r="CK43" i="1"/>
  <c r="CJ43" i="1"/>
  <c r="CI43" i="1"/>
  <c r="CH43" i="1"/>
  <c r="CG43" i="1"/>
  <c r="CF43" i="1"/>
  <c r="CE43" i="1"/>
  <c r="CD43" i="1"/>
  <c r="CC43" i="1"/>
  <c r="CB43" i="1"/>
  <c r="CA43" i="1"/>
  <c r="BZ43" i="1"/>
  <c r="BY43" i="1"/>
  <c r="BX43" i="1"/>
  <c r="BW43" i="1"/>
  <c r="BV43" i="1"/>
  <c r="BU43" i="1"/>
  <c r="BT43" i="1"/>
  <c r="BS43" i="1"/>
  <c r="BR43" i="1"/>
  <c r="BQ43" i="1"/>
  <c r="BP43" i="1"/>
  <c r="BO43" i="1"/>
  <c r="BN43" i="1"/>
  <c r="BM43" i="1"/>
  <c r="BL43" i="1"/>
  <c r="BK43" i="1"/>
  <c r="BJ43" i="1"/>
  <c r="BI43" i="1"/>
  <c r="BH43" i="1"/>
  <c r="BG43" i="1"/>
  <c r="BF43" i="1"/>
  <c r="BE43" i="1"/>
  <c r="BD43" i="1"/>
  <c r="BC43" i="1"/>
  <c r="BB43" i="1"/>
  <c r="BA43" i="1"/>
  <c r="AZ43" i="1"/>
  <c r="AY43"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X43" i="1"/>
  <c r="V43" i="1"/>
  <c r="U43" i="1"/>
  <c r="T43" i="1"/>
  <c r="S43" i="1"/>
  <c r="R43" i="1"/>
  <c r="Q43" i="1"/>
  <c r="P43" i="1"/>
  <c r="O43" i="1"/>
  <c r="N43" i="1"/>
  <c r="M43" i="1"/>
  <c r="L43" i="1"/>
  <c r="EX38" i="1"/>
  <c r="EW38" i="1"/>
  <c r="EV38" i="1"/>
  <c r="EU38" i="1"/>
  <c r="ET38" i="1"/>
  <c r="ER38" i="1"/>
  <c r="EQ38" i="1"/>
  <c r="EP38" i="1"/>
  <c r="EO38" i="1"/>
  <c r="EN38" i="1"/>
  <c r="EL38" i="1"/>
  <c r="EJ38" i="1"/>
  <c r="EI38" i="1"/>
  <c r="EH38" i="1"/>
  <c r="DZ38" i="1"/>
  <c r="DY38" i="1"/>
  <c r="DX38" i="1"/>
  <c r="DW38" i="1"/>
  <c r="DV38" i="1"/>
  <c r="CD38" i="1"/>
  <c r="CC38" i="1"/>
  <c r="CB38" i="1"/>
  <c r="CA38" i="1"/>
  <c r="BZ38" i="1"/>
  <c r="BX38" i="1"/>
  <c r="BW38" i="1"/>
  <c r="BV38" i="1"/>
  <c r="BU38" i="1"/>
  <c r="BT38" i="1"/>
  <c r="BR38" i="1"/>
  <c r="BQ38" i="1"/>
  <c r="BP38" i="1"/>
  <c r="BO38" i="1"/>
  <c r="BN38" i="1"/>
  <c r="AZ38" i="1"/>
  <c r="AY38" i="1"/>
  <c r="AX38" i="1"/>
  <c r="AW38" i="1"/>
  <c r="AV38" i="1"/>
  <c r="AT38" i="1"/>
  <c r="AS38" i="1"/>
  <c r="AR38" i="1"/>
  <c r="AQ38" i="1"/>
  <c r="AP38" i="1"/>
  <c r="AN38" i="1"/>
  <c r="AM38" i="1"/>
  <c r="AL38" i="1"/>
  <c r="AK38" i="1"/>
  <c r="AJ38" i="1"/>
  <c r="AH38" i="1"/>
  <c r="AG38" i="1"/>
  <c r="AF38" i="1"/>
  <c r="AE38" i="1"/>
  <c r="AD38" i="1"/>
  <c r="AB38" i="1"/>
  <c r="AA38" i="1"/>
  <c r="Z38" i="1"/>
  <c r="Y38" i="1"/>
  <c r="X38" i="1"/>
  <c r="V38" i="1"/>
  <c r="U38" i="1"/>
  <c r="T38" i="1"/>
  <c r="S38" i="1"/>
  <c r="R38" i="1"/>
  <c r="Q38" i="1"/>
  <c r="P38" i="1"/>
  <c r="O38" i="1"/>
  <c r="N38" i="1"/>
  <c r="M38" i="1"/>
  <c r="L38" i="1"/>
  <c r="EX34" i="1"/>
  <c r="EW34" i="1"/>
  <c r="EV34" i="1"/>
  <c r="EU34" i="1"/>
  <c r="ET34" i="1"/>
  <c r="ER34" i="1"/>
  <c r="EQ34" i="1"/>
  <c r="EP34" i="1"/>
  <c r="EO34" i="1"/>
  <c r="EN34" i="1"/>
  <c r="EL34" i="1"/>
  <c r="EK34" i="1"/>
  <c r="EJ34" i="1"/>
  <c r="EI34" i="1"/>
  <c r="EH34" i="1"/>
  <c r="DZ34" i="1"/>
  <c r="DY34" i="1"/>
  <c r="DX34" i="1"/>
  <c r="DW34" i="1"/>
  <c r="DV34" i="1"/>
  <c r="DT34" i="1"/>
  <c r="DS34" i="1"/>
  <c r="DR34" i="1"/>
  <c r="DQ34" i="1"/>
  <c r="DP34" i="1"/>
  <c r="DN34" i="1"/>
  <c r="DM34" i="1"/>
  <c r="DL34" i="1"/>
  <c r="DK34" i="1"/>
  <c r="DJ34" i="1"/>
  <c r="DH34" i="1"/>
  <c r="DG34" i="1"/>
  <c r="DF34" i="1"/>
  <c r="DE34" i="1"/>
  <c r="DD34" i="1"/>
  <c r="DB34" i="1"/>
  <c r="DA34" i="1"/>
  <c r="CZ34" i="1"/>
  <c r="CY34" i="1"/>
  <c r="CX34" i="1"/>
  <c r="CV34" i="1"/>
  <c r="CT34" i="1"/>
  <c r="CS34" i="1"/>
  <c r="CR34" i="1"/>
  <c r="CJ34" i="1"/>
  <c r="CI34" i="1"/>
  <c r="CH34" i="1"/>
  <c r="CG34" i="1"/>
  <c r="CF34" i="1"/>
  <c r="CD34" i="1"/>
  <c r="CC34" i="1"/>
  <c r="CB34" i="1"/>
  <c r="CA34" i="1"/>
  <c r="BZ34" i="1"/>
  <c r="BX34" i="1"/>
  <c r="BW34" i="1"/>
  <c r="BV34" i="1"/>
  <c r="BU34" i="1"/>
  <c r="BT34" i="1"/>
  <c r="BR34" i="1"/>
  <c r="BQ34" i="1"/>
  <c r="BP34" i="1"/>
  <c r="BO34" i="1"/>
  <c r="BN34" i="1"/>
  <c r="BL34" i="1"/>
  <c r="BK34" i="1"/>
  <c r="BJ34" i="1"/>
  <c r="BI34" i="1"/>
  <c r="BH34" i="1"/>
  <c r="BF34" i="1"/>
  <c r="BE34" i="1"/>
  <c r="BD34" i="1"/>
  <c r="BC34" i="1"/>
  <c r="BB34" i="1"/>
  <c r="AZ34" i="1"/>
  <c r="AY34" i="1"/>
  <c r="AX34" i="1"/>
  <c r="AW34" i="1"/>
  <c r="AV34" i="1"/>
  <c r="AT34" i="1"/>
  <c r="AS34" i="1"/>
  <c r="AR34" i="1"/>
  <c r="AQ34" i="1"/>
  <c r="AP34" i="1"/>
  <c r="AN34" i="1"/>
  <c r="AM34" i="1"/>
  <c r="AL34" i="1"/>
  <c r="AK34" i="1"/>
  <c r="AJ34" i="1"/>
  <c r="AH34" i="1"/>
  <c r="AG34" i="1"/>
  <c r="AF34" i="1"/>
  <c r="AE34" i="1"/>
  <c r="AD34" i="1"/>
  <c r="AB34" i="1"/>
  <c r="AA34" i="1"/>
  <c r="Z34" i="1"/>
  <c r="Y34" i="1"/>
  <c r="X34" i="1"/>
  <c r="V34" i="1"/>
  <c r="U34" i="1"/>
  <c r="T34" i="1"/>
  <c r="S34" i="1"/>
  <c r="R34" i="1"/>
  <c r="Q34" i="1"/>
  <c r="P34" i="1"/>
  <c r="O34" i="1"/>
  <c r="N34" i="1"/>
  <c r="M34" i="1"/>
  <c r="L34" i="1"/>
  <c r="EX29" i="1"/>
  <c r="EW29" i="1"/>
  <c r="EV29" i="1"/>
  <c r="EU29" i="1"/>
  <c r="ET29" i="1"/>
  <c r="ER29" i="1"/>
  <c r="EQ29" i="1"/>
  <c r="EP29" i="1"/>
  <c r="EO29" i="1"/>
  <c r="EN29" i="1"/>
  <c r="EL29" i="1"/>
  <c r="EK29" i="1"/>
  <c r="EJ29" i="1"/>
  <c r="EI29" i="1"/>
  <c r="EH29" i="1"/>
  <c r="DZ29" i="1"/>
  <c r="DY29" i="1"/>
  <c r="DX29" i="1"/>
  <c r="DW29" i="1"/>
  <c r="DV29" i="1"/>
  <c r="DT29" i="1"/>
  <c r="DS29" i="1"/>
  <c r="DR29" i="1"/>
  <c r="DQ29" i="1"/>
  <c r="DP29" i="1"/>
  <c r="DN29" i="1"/>
  <c r="DM29" i="1"/>
  <c r="DL29" i="1"/>
  <c r="DK29" i="1"/>
  <c r="DJ29" i="1"/>
  <c r="DH29" i="1"/>
  <c r="DG29" i="1"/>
  <c r="DF29" i="1"/>
  <c r="DE29" i="1"/>
  <c r="DD29" i="1"/>
  <c r="DB29" i="1"/>
  <c r="DA29" i="1"/>
  <c r="CZ29" i="1"/>
  <c r="CY29" i="1"/>
  <c r="CX29" i="1"/>
  <c r="CV29" i="1"/>
  <c r="CT29" i="1"/>
  <c r="CS29" i="1"/>
  <c r="CR29" i="1"/>
  <c r="CJ29" i="1"/>
  <c r="CI29" i="1"/>
  <c r="CH29" i="1"/>
  <c r="CG29" i="1"/>
  <c r="CF29" i="1"/>
  <c r="CD29" i="1"/>
  <c r="CC29" i="1"/>
  <c r="CB29" i="1"/>
  <c r="CA29" i="1"/>
  <c r="BZ29" i="1"/>
  <c r="BX29" i="1"/>
  <c r="BW29" i="1"/>
  <c r="BV29" i="1"/>
  <c r="BU29" i="1"/>
  <c r="BT29" i="1"/>
  <c r="BR29" i="1"/>
  <c r="BQ29" i="1"/>
  <c r="BP29" i="1"/>
  <c r="BO29" i="1"/>
  <c r="BN29" i="1"/>
  <c r="BL29" i="1"/>
  <c r="BK29" i="1"/>
  <c r="BJ29" i="1"/>
  <c r="BI29" i="1"/>
  <c r="BH29" i="1"/>
  <c r="BF29" i="1"/>
  <c r="BE29" i="1"/>
  <c r="BD29" i="1"/>
  <c r="BC29" i="1"/>
  <c r="BB29" i="1"/>
  <c r="AZ29" i="1"/>
  <c r="AY29" i="1"/>
  <c r="AX29" i="1"/>
  <c r="AW29" i="1"/>
  <c r="AV29" i="1"/>
  <c r="AT29" i="1"/>
  <c r="AS29" i="1"/>
  <c r="AR29" i="1"/>
  <c r="AQ29" i="1"/>
  <c r="AP29" i="1"/>
  <c r="AN29" i="1"/>
  <c r="AM29" i="1"/>
  <c r="AL29" i="1"/>
  <c r="AK29" i="1"/>
  <c r="AJ29" i="1"/>
  <c r="AH29" i="1"/>
  <c r="AG29" i="1"/>
  <c r="AF29" i="1"/>
  <c r="AE29" i="1"/>
  <c r="AD29" i="1"/>
  <c r="AB29" i="1"/>
  <c r="AA29" i="1"/>
  <c r="Z29" i="1"/>
  <c r="Y29" i="1"/>
  <c r="X29" i="1"/>
  <c r="V29" i="1"/>
  <c r="U29" i="1"/>
  <c r="T29" i="1"/>
  <c r="S29" i="1"/>
  <c r="R29" i="1"/>
  <c r="Q29" i="1"/>
  <c r="P29" i="1"/>
  <c r="O29" i="1"/>
  <c r="N29" i="1"/>
  <c r="M29" i="1"/>
  <c r="L29" i="1"/>
  <c r="EY20" i="1"/>
  <c r="EX20" i="1"/>
  <c r="EW20" i="1"/>
  <c r="EV20" i="1"/>
  <c r="EU20" i="1"/>
  <c r="ET20" i="1"/>
  <c r="ES20" i="1"/>
  <c r="ER20" i="1"/>
  <c r="EQ20" i="1"/>
  <c r="EP20" i="1"/>
  <c r="EO20" i="1"/>
  <c r="EN20" i="1"/>
  <c r="EM20" i="1"/>
  <c r="EL20" i="1"/>
  <c r="EK20" i="1"/>
  <c r="EJ20" i="1"/>
  <c r="EI20" i="1"/>
  <c r="EH20" i="1"/>
  <c r="EA20" i="1"/>
  <c r="DZ20" i="1"/>
  <c r="DY20" i="1"/>
  <c r="DX20" i="1"/>
  <c r="DW20" i="1"/>
  <c r="DV20" i="1"/>
  <c r="DU20" i="1"/>
  <c r="DT20" i="1"/>
  <c r="DS20" i="1"/>
  <c r="DR20" i="1"/>
  <c r="DQ20" i="1"/>
  <c r="DP20" i="1"/>
  <c r="DO20" i="1"/>
  <c r="DN20" i="1"/>
  <c r="DM20" i="1"/>
  <c r="DL20" i="1"/>
  <c r="DK20" i="1"/>
  <c r="DJ20" i="1"/>
  <c r="DI20" i="1"/>
  <c r="DH20" i="1"/>
  <c r="DG20" i="1"/>
  <c r="DF20" i="1"/>
  <c r="DE20" i="1"/>
  <c r="DD20" i="1"/>
  <c r="DC20" i="1"/>
  <c r="DB20" i="1"/>
  <c r="DA20" i="1"/>
  <c r="CZ20" i="1"/>
  <c r="CY20" i="1"/>
  <c r="CX20" i="1"/>
  <c r="CW20" i="1"/>
  <c r="CV20" i="1"/>
  <c r="CT20" i="1"/>
  <c r="CS20" i="1"/>
  <c r="CR20" i="1"/>
  <c r="CK20" i="1"/>
  <c r="CJ20" i="1"/>
  <c r="CI20" i="1"/>
  <c r="CH20" i="1"/>
  <c r="CG20" i="1"/>
  <c r="CF20" i="1"/>
  <c r="CE20" i="1"/>
  <c r="CD20" i="1"/>
  <c r="CC20" i="1"/>
  <c r="CB20" i="1"/>
  <c r="CA20" i="1"/>
  <c r="BZ20" i="1"/>
  <c r="BY20" i="1"/>
  <c r="BX20" i="1"/>
  <c r="BW20" i="1"/>
  <c r="BV20" i="1"/>
  <c r="BU20" i="1"/>
  <c r="BT20" i="1"/>
  <c r="BS20" i="1"/>
  <c r="BR20" i="1"/>
  <c r="BQ20" i="1"/>
  <c r="BP20" i="1"/>
  <c r="BO20" i="1"/>
  <c r="BN20" i="1"/>
  <c r="BM20" i="1"/>
  <c r="BL20" i="1"/>
  <c r="BK20" i="1"/>
  <c r="BJ20" i="1"/>
  <c r="BI20" i="1"/>
  <c r="BH20" i="1"/>
  <c r="BG20" i="1"/>
  <c r="BF20" i="1"/>
  <c r="BE20" i="1"/>
  <c r="BD20" i="1"/>
  <c r="BC20" i="1"/>
  <c r="BB20" i="1"/>
  <c r="BA20" i="1"/>
  <c r="AZ20" i="1"/>
  <c r="AY20" i="1"/>
  <c r="AX20" i="1"/>
  <c r="AW20" i="1"/>
  <c r="AV20" i="1"/>
  <c r="AU20" i="1"/>
  <c r="AT20" i="1"/>
  <c r="AP20" i="1"/>
  <c r="AO20" i="1"/>
  <c r="AN20" i="1"/>
  <c r="AM20" i="1"/>
  <c r="AL20" i="1"/>
  <c r="AK20" i="1"/>
  <c r="AJ20" i="1"/>
  <c r="AI20" i="1"/>
  <c r="AH20" i="1"/>
  <c r="AG20" i="1"/>
  <c r="AF20" i="1"/>
  <c r="AE20" i="1"/>
  <c r="AD20" i="1"/>
  <c r="AC20" i="1"/>
  <c r="AB20" i="1"/>
  <c r="AA20" i="1"/>
  <c r="Z20" i="1"/>
  <c r="Y20" i="1"/>
  <c r="X20" i="1"/>
  <c r="W20" i="1"/>
  <c r="V20" i="1"/>
  <c r="U20" i="1"/>
  <c r="T20" i="1"/>
  <c r="S20" i="1"/>
  <c r="R20" i="1"/>
  <c r="Q20" i="1"/>
  <c r="P20" i="1"/>
  <c r="O20" i="1"/>
  <c r="N20" i="1"/>
  <c r="M20" i="1"/>
  <c r="L20" i="1"/>
  <c r="H20" i="1"/>
  <c r="FE42" i="1"/>
  <c r="FD42" i="1"/>
  <c r="FB42" i="1"/>
  <c r="FA42" i="1"/>
  <c r="EZ42" i="1"/>
  <c r="FE41" i="1"/>
  <c r="FD41" i="1"/>
  <c r="FB41" i="1"/>
  <c r="FA41" i="1"/>
  <c r="EZ41" i="1"/>
  <c r="FE37" i="1"/>
  <c r="FD37" i="1"/>
  <c r="FC37" i="1"/>
  <c r="FB37" i="1"/>
  <c r="FA37" i="1"/>
  <c r="EZ37" i="1"/>
  <c r="FE36" i="1"/>
  <c r="FD36" i="1"/>
  <c r="FC36" i="1"/>
  <c r="FB36" i="1"/>
  <c r="FA36" i="1"/>
  <c r="EZ36" i="1"/>
  <c r="FE35" i="1"/>
  <c r="FD35" i="1"/>
  <c r="FC35" i="1"/>
  <c r="FB35" i="1"/>
  <c r="FA35" i="1"/>
  <c r="EZ35" i="1"/>
  <c r="FE33" i="1"/>
  <c r="FD33" i="1"/>
  <c r="FC33" i="1"/>
  <c r="FB33" i="1"/>
  <c r="FA33" i="1"/>
  <c r="EZ33" i="1"/>
  <c r="FE32" i="1"/>
  <c r="FD32" i="1"/>
  <c r="FC32" i="1"/>
  <c r="FB32" i="1"/>
  <c r="FA32" i="1"/>
  <c r="EZ32" i="1"/>
  <c r="FE31" i="1"/>
  <c r="FD31" i="1"/>
  <c r="FC31" i="1"/>
  <c r="FB31" i="1"/>
  <c r="FA31" i="1"/>
  <c r="EZ31" i="1"/>
  <c r="FE30" i="1"/>
  <c r="FD30" i="1"/>
  <c r="FC30" i="1"/>
  <c r="FB30" i="1"/>
  <c r="FA30" i="1"/>
  <c r="EZ30" i="1"/>
  <c r="FE28" i="1"/>
  <c r="FD28" i="1"/>
  <c r="FC28" i="1"/>
  <c r="FB28" i="1"/>
  <c r="FA28" i="1"/>
  <c r="EZ28" i="1"/>
  <c r="FE27" i="1"/>
  <c r="FD27" i="1"/>
  <c r="FC27" i="1"/>
  <c r="FB27" i="1"/>
  <c r="FA27" i="1"/>
  <c r="EZ27" i="1"/>
  <c r="FE26" i="1"/>
  <c r="FD26" i="1"/>
  <c r="FC26" i="1"/>
  <c r="FB26" i="1"/>
  <c r="FA26" i="1"/>
  <c r="EZ26" i="1"/>
  <c r="FE25" i="1"/>
  <c r="FD25" i="1"/>
  <c r="FC25" i="1"/>
  <c r="FB25" i="1"/>
  <c r="FA25" i="1"/>
  <c r="EZ25" i="1"/>
  <c r="FE24" i="1"/>
  <c r="FD24" i="1"/>
  <c r="FC24" i="1"/>
  <c r="FB24" i="1"/>
  <c r="FA24" i="1"/>
  <c r="EZ24" i="1"/>
  <c r="FE23" i="1"/>
  <c r="FD23" i="1"/>
  <c r="FC23" i="1"/>
  <c r="FB23" i="1"/>
  <c r="FA23" i="1"/>
  <c r="EZ23" i="1"/>
  <c r="FE22" i="1"/>
  <c r="FD22" i="1"/>
  <c r="FC22" i="1"/>
  <c r="FB22" i="1"/>
  <c r="FA22" i="1"/>
  <c r="EZ22" i="1"/>
  <c r="FE21" i="1"/>
  <c r="FD21" i="1"/>
  <c r="FC21" i="1"/>
  <c r="FB21" i="1"/>
  <c r="FA21" i="1"/>
  <c r="EZ21" i="1"/>
  <c r="FE19" i="1"/>
  <c r="FD19" i="1"/>
  <c r="FC19" i="1"/>
  <c r="FB19" i="1"/>
  <c r="FA19" i="1"/>
  <c r="EZ19" i="1"/>
  <c r="FE18" i="1"/>
  <c r="FD18" i="1"/>
  <c r="FC18" i="1"/>
  <c r="FB18" i="1"/>
  <c r="FA18" i="1"/>
  <c r="EZ18" i="1"/>
  <c r="FE17" i="1"/>
  <c r="FD17" i="1"/>
  <c r="FC17" i="1"/>
  <c r="FB17" i="1"/>
  <c r="FA17" i="1"/>
  <c r="EZ17" i="1"/>
  <c r="FE13" i="1"/>
  <c r="FD13" i="1"/>
  <c r="FC13" i="1"/>
  <c r="FB13" i="1"/>
  <c r="FA13" i="1"/>
  <c r="EZ13" i="1"/>
  <c r="FE12" i="1"/>
  <c r="FD12" i="1"/>
  <c r="FC12" i="1"/>
  <c r="FB12" i="1"/>
  <c r="FA12" i="1"/>
  <c r="EZ12" i="1"/>
  <c r="FE11" i="1"/>
  <c r="FD11" i="1"/>
  <c r="FC11" i="1"/>
  <c r="FB11" i="1"/>
  <c r="FA11" i="1"/>
  <c r="EZ11" i="1"/>
  <c r="FE8" i="1"/>
  <c r="FD8" i="1"/>
  <c r="FB8" i="1"/>
  <c r="FA8" i="1"/>
  <c r="EZ8" i="1"/>
  <c r="EG44" i="1"/>
  <c r="EK44" i="1" l="1"/>
  <c r="FF12" i="1"/>
  <c r="FF19" i="1"/>
  <c r="FF24" i="1"/>
  <c r="FF28" i="1"/>
  <c r="FF33" i="1"/>
  <c r="FF36" i="1"/>
  <c r="FF41" i="1"/>
  <c r="FF8" i="1"/>
  <c r="FF17" i="1"/>
  <c r="FF22" i="1"/>
  <c r="FF26" i="1"/>
  <c r="FF31" i="1"/>
  <c r="ED44" i="1"/>
  <c r="FF11" i="1"/>
  <c r="FF13" i="1"/>
  <c r="FF18" i="1"/>
  <c r="FF21" i="1"/>
  <c r="FF23" i="1"/>
  <c r="FF25" i="1"/>
  <c r="FF27" i="1"/>
  <c r="FF30" i="1"/>
  <c r="FF32" i="1"/>
  <c r="FF35" i="1"/>
  <c r="FF37" i="1"/>
  <c r="FF42" i="1"/>
  <c r="EC44" i="1"/>
  <c r="ES44" i="1"/>
  <c r="EO44" i="1"/>
  <c r="EJ44" i="1"/>
  <c r="EN44" i="1"/>
  <c r="ER44" i="1"/>
  <c r="EH44" i="1"/>
  <c r="EI44" i="1"/>
  <c r="EM44" i="1"/>
  <c r="EE44" i="1"/>
  <c r="EL44" i="1"/>
  <c r="EP44" i="1"/>
  <c r="EQ44" i="1"/>
  <c r="EB44" i="1"/>
  <c r="EF44" i="1"/>
  <c r="W44" i="1"/>
  <c r="CC44" i="1"/>
  <c r="BA44" i="1" l="1"/>
  <c r="AZ44" i="1"/>
  <c r="AY44" i="1"/>
  <c r="AX44" i="1"/>
  <c r="AW44" i="1"/>
  <c r="AV44" i="1"/>
  <c r="CP44" i="1"/>
  <c r="CL44" i="1"/>
  <c r="CQ44" i="1"/>
  <c r="CO44" i="1"/>
  <c r="CN44" i="1"/>
  <c r="CM44" i="1"/>
  <c r="E43" i="1" l="1"/>
  <c r="E38" i="1"/>
  <c r="E34" i="1"/>
  <c r="E29" i="1"/>
  <c r="E20" i="1"/>
  <c r="T44" i="1"/>
  <c r="EY44" i="1"/>
  <c r="EX44" i="1"/>
  <c r="EW44" i="1"/>
  <c r="EU44" i="1"/>
  <c r="ET44" i="1"/>
  <c r="EA44" i="1"/>
  <c r="DW44" i="1"/>
  <c r="DO44" i="1"/>
  <c r="DL44" i="1"/>
  <c r="DK44" i="1"/>
  <c r="DD44" i="1"/>
  <c r="CY44" i="1"/>
  <c r="CK44" i="1"/>
  <c r="CD44" i="1"/>
  <c r="BU44" i="1"/>
  <c r="BR44" i="1"/>
  <c r="BP44" i="1"/>
  <c r="BJ44" i="1"/>
  <c r="AR44" i="1"/>
  <c r="AH44" i="1"/>
  <c r="AD44" i="1"/>
  <c r="AB44" i="1"/>
  <c r="X44" i="1"/>
  <c r="V44" i="1"/>
  <c r="J35" i="1"/>
  <c r="J36" i="1"/>
  <c r="J33" i="1"/>
  <c r="J32" i="1"/>
  <c r="J31" i="1"/>
  <c r="J30" i="1"/>
  <c r="J26" i="1"/>
  <c r="J25" i="1"/>
  <c r="J24" i="1"/>
  <c r="J22" i="1"/>
  <c r="J18" i="1"/>
  <c r="J19" i="1"/>
  <c r="J13" i="1"/>
  <c r="J12" i="1"/>
  <c r="J11" i="1"/>
  <c r="J23" i="1"/>
  <c r="K34" i="1"/>
  <c r="I34" i="1"/>
  <c r="H34" i="1"/>
  <c r="D34" i="1"/>
  <c r="J42" i="1"/>
  <c r="J41" i="1"/>
  <c r="J37" i="1"/>
  <c r="J28" i="1"/>
  <c r="J27" i="1"/>
  <c r="G43" i="1"/>
  <c r="G38" i="1"/>
  <c r="G20" i="1"/>
  <c r="G29" i="1"/>
  <c r="G34" i="1"/>
  <c r="J43" i="1" l="1"/>
  <c r="J20" i="1"/>
  <c r="J34" i="1"/>
  <c r="J29" i="1"/>
  <c r="J38" i="1"/>
  <c r="E44" i="1"/>
  <c r="DG44" i="1"/>
  <c r="BW44" i="1"/>
  <c r="DC44" i="1"/>
  <c r="CV44" i="1"/>
  <c r="CR44" i="1"/>
  <c r="CJ44" i="1"/>
  <c r="BZ44" i="1"/>
  <c r="CI44" i="1"/>
  <c r="CA44" i="1"/>
  <c r="CE44" i="1"/>
  <c r="BV44" i="1"/>
  <c r="BS44" i="1"/>
  <c r="BO44" i="1"/>
  <c r="BN44" i="1"/>
  <c r="BK44" i="1"/>
  <c r="BD44" i="1"/>
  <c r="BC44" i="1"/>
  <c r="BG44" i="1"/>
  <c r="BF44" i="1"/>
  <c r="BB44" i="1"/>
  <c r="AS44" i="1"/>
  <c r="AO44" i="1"/>
  <c r="AK44" i="1"/>
  <c r="AN44" i="1"/>
  <c r="AG44" i="1"/>
  <c r="AF44" i="1"/>
  <c r="AC44" i="1"/>
  <c r="Y44" i="1"/>
  <c r="S44" i="1"/>
  <c r="U44" i="1"/>
  <c r="CB44" i="1"/>
  <c r="BY44" i="1"/>
  <c r="BT44" i="1"/>
  <c r="BX44" i="1"/>
  <c r="BQ44" i="1"/>
  <c r="BI44" i="1"/>
  <c r="BM44" i="1"/>
  <c r="BH44" i="1"/>
  <c r="BL44" i="1"/>
  <c r="BE44" i="1"/>
  <c r="AP44" i="1"/>
  <c r="AT44" i="1"/>
  <c r="AQ44" i="1"/>
  <c r="AU44" i="1"/>
  <c r="AL44" i="1"/>
  <c r="AM44" i="1"/>
  <c r="AE44" i="1"/>
  <c r="AI44" i="1"/>
  <c r="AA44" i="1"/>
  <c r="Z44" i="1"/>
  <c r="R44" i="1"/>
  <c r="CF44" i="1"/>
  <c r="AJ44" i="1"/>
  <c r="DV44" i="1"/>
  <c r="CS44" i="1"/>
  <c r="CW44" i="1"/>
  <c r="CT44" i="1"/>
  <c r="CH44" i="1"/>
  <c r="CG44" i="1"/>
  <c r="CX44" i="1"/>
  <c r="DA44" i="1"/>
  <c r="DH44" i="1"/>
  <c r="DS44" i="1"/>
  <c r="DP44" i="1"/>
  <c r="DT44" i="1"/>
  <c r="DU44" i="1"/>
  <c r="DR44" i="1"/>
  <c r="DQ44" i="1"/>
  <c r="DM44" i="1"/>
  <c r="DJ44" i="1"/>
  <c r="DN44" i="1"/>
  <c r="DE44" i="1"/>
  <c r="DI44" i="1"/>
  <c r="DF44" i="1"/>
  <c r="DB44" i="1"/>
  <c r="CZ44" i="1"/>
  <c r="EV44" i="1"/>
  <c r="DX44" i="1"/>
  <c r="DY44" i="1"/>
  <c r="DZ44" i="1"/>
  <c r="FB43" i="1"/>
  <c r="FB38" i="1"/>
  <c r="FB34" i="1"/>
  <c r="FB20" i="1"/>
  <c r="FB29" i="1"/>
  <c r="N44" i="1"/>
  <c r="G44" i="1"/>
  <c r="J44" i="1" l="1"/>
  <c r="FB44" i="1"/>
  <c r="F34" i="1" l="1"/>
  <c r="FC38" i="1" l="1"/>
  <c r="FC29" i="1"/>
  <c r="FC20" i="1"/>
  <c r="FC34" i="1"/>
  <c r="D43" i="1"/>
  <c r="D38" i="1"/>
  <c r="D20" i="1"/>
  <c r="D29" i="1"/>
  <c r="F29" i="1"/>
  <c r="H29" i="1"/>
  <c r="I29" i="1"/>
  <c r="F38" i="1"/>
  <c r="H38" i="1"/>
  <c r="I38" i="1"/>
  <c r="F43" i="1"/>
  <c r="H43" i="1"/>
  <c r="I43" i="1"/>
  <c r="D44" i="1" l="1"/>
  <c r="FC44" i="1"/>
  <c r="H44" i="1"/>
  <c r="FE20" i="1" l="1"/>
  <c r="FE29" i="1"/>
  <c r="I20" i="1"/>
  <c r="I44" i="1" s="1"/>
  <c r="F20" i="1"/>
  <c r="F44" i="1" s="1"/>
  <c r="K38" i="1"/>
  <c r="K43" i="1"/>
  <c r="K20" i="1"/>
  <c r="K29" i="1"/>
  <c r="EZ38" i="1"/>
  <c r="K44" i="1" l="1"/>
  <c r="Q44" i="1"/>
  <c r="L44" i="1"/>
  <c r="O44" i="1"/>
  <c r="FA43" i="1"/>
  <c r="P44" i="1"/>
  <c r="FD43" i="1"/>
  <c r="FE43" i="1"/>
  <c r="EZ43" i="1"/>
  <c r="FE38" i="1"/>
  <c r="FD38" i="1"/>
  <c r="FA38" i="1"/>
  <c r="FD34" i="1"/>
  <c r="FA34" i="1"/>
  <c r="EZ34" i="1"/>
  <c r="FE34" i="1"/>
  <c r="M44" i="1"/>
  <c r="EZ29" i="1"/>
  <c r="FD29" i="1"/>
  <c r="FA29" i="1"/>
  <c r="FD20" i="1"/>
  <c r="FA20" i="1"/>
  <c r="FF38" i="1" l="1"/>
  <c r="FF34" i="1"/>
  <c r="FF29" i="1"/>
  <c r="FF43" i="1"/>
  <c r="FD44" i="1"/>
  <c r="FE44" i="1"/>
  <c r="FA44" i="1"/>
  <c r="EZ20" i="1"/>
  <c r="FF20" i="1" s="1"/>
  <c r="EZ44" i="1" l="1"/>
  <c r="FF44" i="1" s="1"/>
</calcChain>
</file>

<file path=xl/comments1.xml><?xml version="1.0" encoding="utf-8"?>
<comments xmlns="http://schemas.openxmlformats.org/spreadsheetml/2006/main">
  <authors>
    <author>Windows User</author>
  </authors>
  <commentList>
    <comment ref="BK8" authorId="0">
      <text>
        <r>
          <rPr>
            <b/>
            <sz val="9"/>
            <color indexed="81"/>
            <rFont val="Tahoma"/>
            <family val="2"/>
            <charset val="238"/>
          </rPr>
          <t>SSU:</t>
        </r>
        <r>
          <rPr>
            <sz val="9"/>
            <color indexed="81"/>
            <rFont val="Tahoma"/>
            <family val="2"/>
            <charset val="238"/>
          </rPr>
          <t xml:space="preserve">
Jdobin 12631</t>
        </r>
      </text>
    </comment>
    <comment ref="CC8" authorId="0">
      <text>
        <r>
          <rPr>
            <b/>
            <sz val="9"/>
            <color indexed="81"/>
            <rFont val="Tahoma"/>
            <family val="2"/>
            <charset val="238"/>
          </rPr>
          <t>SSU:</t>
        </r>
        <r>
          <rPr>
            <sz val="9"/>
            <color indexed="81"/>
            <rFont val="Tahoma"/>
            <family val="2"/>
            <charset val="238"/>
          </rPr>
          <t xml:space="preserve">
Cotaru 13120
Ungureanu 13194</t>
        </r>
      </text>
    </comment>
    <comment ref="CI8" authorId="0">
      <text>
        <r>
          <rPr>
            <b/>
            <sz val="9"/>
            <color indexed="81"/>
            <rFont val="Tahoma"/>
            <family val="2"/>
            <charset val="238"/>
          </rPr>
          <t>SSU:</t>
        </r>
        <r>
          <rPr>
            <sz val="9"/>
            <color indexed="81"/>
            <rFont val="Tahoma"/>
            <family val="2"/>
            <charset val="238"/>
          </rPr>
          <t xml:space="preserve">
Gavrilita 13228</t>
        </r>
      </text>
    </comment>
    <comment ref="CU8" authorId="0">
      <text>
        <r>
          <rPr>
            <b/>
            <sz val="9"/>
            <color indexed="81"/>
            <rFont val="Tahoma"/>
            <family val="2"/>
            <charset val="238"/>
          </rPr>
          <t>SSU:</t>
        </r>
        <r>
          <rPr>
            <sz val="9"/>
            <color indexed="81"/>
            <rFont val="Tahoma"/>
            <family val="2"/>
            <charset val="238"/>
          </rPr>
          <t xml:space="preserve">
Chelmenciuc 13245
Pohurschi FN
Gangan FN</t>
        </r>
      </text>
    </comment>
    <comment ref="AA11" authorId="0">
      <text>
        <r>
          <rPr>
            <b/>
            <sz val="9"/>
            <color indexed="81"/>
            <rFont val="Tahoma"/>
            <family val="2"/>
            <charset val="238"/>
          </rPr>
          <t>SSU:</t>
        </r>
        <r>
          <rPr>
            <sz val="9"/>
            <color indexed="81"/>
            <rFont val="Tahoma"/>
            <family val="2"/>
            <charset val="238"/>
          </rPr>
          <t xml:space="preserve">
Bitca 12176</t>
        </r>
      </text>
    </comment>
    <comment ref="AF11" authorId="0">
      <text>
        <r>
          <rPr>
            <b/>
            <sz val="9"/>
            <color indexed="81"/>
            <rFont val="Tahoma"/>
            <family val="2"/>
            <charset val="238"/>
          </rPr>
          <t>SSU:</t>
        </r>
        <r>
          <rPr>
            <sz val="9"/>
            <color indexed="81"/>
            <rFont val="Tahoma"/>
            <family val="2"/>
            <charset val="238"/>
          </rPr>
          <t xml:space="preserve">
12214</t>
        </r>
      </text>
    </comment>
    <comment ref="AG11" authorId="0">
      <text>
        <r>
          <rPr>
            <b/>
            <sz val="9"/>
            <color indexed="81"/>
            <rFont val="Tahoma"/>
            <family val="2"/>
            <charset val="238"/>
          </rPr>
          <t>SSU:</t>
        </r>
        <r>
          <rPr>
            <sz val="9"/>
            <color indexed="81"/>
            <rFont val="Tahoma"/>
            <family val="2"/>
            <charset val="238"/>
          </rPr>
          <t xml:space="preserve">
Zinovei 12353</t>
        </r>
      </text>
    </comment>
    <comment ref="AM11" authorId="0">
      <text>
        <r>
          <rPr>
            <b/>
            <sz val="9"/>
            <color indexed="81"/>
            <rFont val="Tahoma"/>
            <family val="2"/>
            <charset val="238"/>
          </rPr>
          <t>SSU:</t>
        </r>
        <r>
          <rPr>
            <sz val="9"/>
            <color indexed="81"/>
            <rFont val="Tahoma"/>
            <family val="2"/>
            <charset val="238"/>
          </rPr>
          <t xml:space="preserve">
Ursu 12393</t>
        </r>
      </text>
    </comment>
    <comment ref="BK11" authorId="0">
      <text>
        <r>
          <rPr>
            <b/>
            <sz val="9"/>
            <color indexed="81"/>
            <rFont val="Tahoma"/>
            <family val="2"/>
            <charset val="238"/>
          </rPr>
          <t>SSU:</t>
        </r>
        <r>
          <rPr>
            <sz val="9"/>
            <color indexed="81"/>
            <rFont val="Tahoma"/>
            <family val="2"/>
            <charset val="238"/>
          </rPr>
          <t xml:space="preserve">
Stambol 12623
Grigorean 12749
</t>
        </r>
      </text>
    </comment>
    <comment ref="BQ11" authorId="0">
      <text>
        <r>
          <rPr>
            <b/>
            <sz val="9"/>
            <color indexed="81"/>
            <rFont val="Tahoma"/>
            <family val="2"/>
            <charset val="238"/>
          </rPr>
          <t>SSU:</t>
        </r>
        <r>
          <rPr>
            <sz val="9"/>
            <color indexed="81"/>
            <rFont val="Tahoma"/>
            <family val="2"/>
            <charset val="238"/>
          </rPr>
          <t xml:space="preserve">
Graur 12904</t>
        </r>
      </text>
    </comment>
    <comment ref="BW11" authorId="0">
      <text>
        <r>
          <rPr>
            <b/>
            <sz val="9"/>
            <color indexed="81"/>
            <rFont val="Tahoma"/>
            <family val="2"/>
            <charset val="238"/>
          </rPr>
          <t>SSU:</t>
        </r>
        <r>
          <rPr>
            <sz val="9"/>
            <color indexed="81"/>
            <rFont val="Tahoma"/>
            <family val="2"/>
            <charset val="238"/>
          </rPr>
          <t xml:space="preserve">
Moraru 12968
Dobrojan 12975</t>
        </r>
      </text>
    </comment>
    <comment ref="CC11" authorId="0">
      <text>
        <r>
          <rPr>
            <b/>
            <sz val="9"/>
            <color indexed="81"/>
            <rFont val="Tahoma"/>
            <family val="2"/>
            <charset val="238"/>
          </rPr>
          <t>SSU:</t>
        </r>
        <r>
          <rPr>
            <sz val="9"/>
            <color indexed="81"/>
            <rFont val="Tahoma"/>
            <family val="2"/>
            <charset val="238"/>
          </rPr>
          <t xml:space="preserve">
Bajura 13127
Cotruta 13129
Gajim 13138
Donos 13139
Bujag 13196</t>
        </r>
      </text>
    </comment>
    <comment ref="AG12" authorId="0">
      <text>
        <r>
          <rPr>
            <b/>
            <sz val="9"/>
            <color indexed="81"/>
            <rFont val="Tahoma"/>
            <family val="2"/>
            <charset val="238"/>
          </rPr>
          <t>SSU:</t>
        </r>
        <r>
          <rPr>
            <sz val="9"/>
            <color indexed="81"/>
            <rFont val="Tahoma"/>
            <family val="2"/>
            <charset val="238"/>
          </rPr>
          <t xml:space="preserve">
Gisca 12201
Baltag 12354</t>
        </r>
      </text>
    </comment>
    <comment ref="AM12" authorId="0">
      <text>
        <r>
          <rPr>
            <b/>
            <sz val="9"/>
            <color indexed="81"/>
            <rFont val="Tahoma"/>
            <family val="2"/>
            <charset val="238"/>
          </rPr>
          <t>SSU:</t>
        </r>
        <r>
          <rPr>
            <sz val="9"/>
            <color indexed="81"/>
            <rFont val="Tahoma"/>
            <family val="2"/>
            <charset val="238"/>
          </rPr>
          <t xml:space="preserve">
Grigorasenco 12445</t>
        </r>
      </text>
    </comment>
    <comment ref="BQ12" authorId="0">
      <text>
        <r>
          <rPr>
            <b/>
            <sz val="9"/>
            <color indexed="81"/>
            <rFont val="Tahoma"/>
            <family val="2"/>
            <charset val="238"/>
          </rPr>
          <t>SSU:</t>
        </r>
        <r>
          <rPr>
            <sz val="9"/>
            <color indexed="81"/>
            <rFont val="Tahoma"/>
            <family val="2"/>
            <charset val="238"/>
          </rPr>
          <t xml:space="preserve">
Cazacu 12774 fara bac</t>
        </r>
      </text>
    </comment>
    <comment ref="AM13" authorId="0">
      <text>
        <r>
          <rPr>
            <b/>
            <sz val="9"/>
            <color indexed="81"/>
            <rFont val="Tahoma"/>
            <family val="2"/>
            <charset val="238"/>
          </rPr>
          <t>SSU:</t>
        </r>
        <r>
          <rPr>
            <sz val="9"/>
            <color indexed="81"/>
            <rFont val="Tahoma"/>
            <family val="2"/>
            <charset val="238"/>
          </rPr>
          <t xml:space="preserve">
Ulinici 12387</t>
        </r>
      </text>
    </comment>
    <comment ref="BE13" authorId="0">
      <text>
        <r>
          <rPr>
            <b/>
            <sz val="9"/>
            <color indexed="81"/>
            <rFont val="Tahoma"/>
            <family val="2"/>
            <charset val="238"/>
          </rPr>
          <t>SSU:</t>
        </r>
        <r>
          <rPr>
            <sz val="9"/>
            <color indexed="81"/>
            <rFont val="Tahoma"/>
            <family val="2"/>
            <charset val="238"/>
          </rPr>
          <t xml:space="preserve">
Cucos 12586</t>
        </r>
      </text>
    </comment>
    <comment ref="CC13" authorId="0">
      <text>
        <r>
          <rPr>
            <b/>
            <sz val="9"/>
            <color indexed="81"/>
            <rFont val="Tahoma"/>
            <family val="2"/>
            <charset val="238"/>
          </rPr>
          <t>SSU:</t>
        </r>
        <r>
          <rPr>
            <sz val="9"/>
            <color indexed="81"/>
            <rFont val="Tahoma"/>
            <family val="2"/>
            <charset val="238"/>
          </rPr>
          <t xml:space="preserve">
Durnea 13181</t>
        </r>
      </text>
    </comment>
    <comment ref="E14" authorId="0">
      <text>
        <r>
          <rPr>
            <b/>
            <sz val="9"/>
            <color indexed="81"/>
            <rFont val="Tahoma"/>
            <family val="2"/>
            <charset val="238"/>
          </rPr>
          <t>SSU:</t>
        </r>
        <r>
          <rPr>
            <sz val="9"/>
            <color indexed="81"/>
            <rFont val="Tahoma"/>
            <family val="2"/>
            <charset val="238"/>
          </rPr>
          <t xml:space="preserve">
1 loc pentru non-EU</t>
        </r>
      </text>
    </comment>
    <comment ref="AA14" authorId="0">
      <text>
        <r>
          <rPr>
            <b/>
            <sz val="9"/>
            <color indexed="81"/>
            <rFont val="Tahoma"/>
            <family val="2"/>
            <charset val="238"/>
          </rPr>
          <t>SSU:</t>
        </r>
        <r>
          <rPr>
            <sz val="9"/>
            <color indexed="81"/>
            <rFont val="Tahoma"/>
            <family val="2"/>
            <charset val="238"/>
          </rPr>
          <t xml:space="preserve">
Levcenco 12083
Rumseavicius 12085</t>
        </r>
      </text>
    </comment>
    <comment ref="AG14" authorId="0">
      <text>
        <r>
          <rPr>
            <b/>
            <sz val="9"/>
            <color indexed="81"/>
            <rFont val="Tahoma"/>
            <family val="2"/>
            <charset val="238"/>
          </rPr>
          <t>SSU:</t>
        </r>
        <r>
          <rPr>
            <sz val="9"/>
            <color indexed="81"/>
            <rFont val="Tahoma"/>
            <family val="2"/>
            <charset val="238"/>
          </rPr>
          <t xml:space="preserve">
Farima 12210</t>
        </r>
      </text>
    </comment>
    <comment ref="BE14" authorId="0">
      <text>
        <r>
          <rPr>
            <b/>
            <sz val="9"/>
            <color indexed="81"/>
            <rFont val="Tahoma"/>
            <family val="2"/>
            <charset val="238"/>
          </rPr>
          <t>SSU:</t>
        </r>
        <r>
          <rPr>
            <sz val="9"/>
            <color indexed="81"/>
            <rFont val="Tahoma"/>
            <family val="2"/>
            <charset val="238"/>
          </rPr>
          <t xml:space="preserve">
Percic 12587
Tertea 12597</t>
        </r>
      </text>
    </comment>
    <comment ref="BW14" authorId="0">
      <text>
        <r>
          <rPr>
            <b/>
            <sz val="9"/>
            <color indexed="81"/>
            <rFont val="Tahoma"/>
            <family val="2"/>
            <charset val="238"/>
          </rPr>
          <t>SSU:</t>
        </r>
        <r>
          <rPr>
            <sz val="9"/>
            <color indexed="81"/>
            <rFont val="Tahoma"/>
            <family val="2"/>
            <charset val="238"/>
          </rPr>
          <t xml:space="preserve">
Gincul 12959
Corcimari 12969
Denisiuc 13063
Dogocheru 13065
Bulat 13066
Guleac 13099</t>
        </r>
      </text>
    </comment>
    <comment ref="CU14" authorId="0">
      <text>
        <r>
          <rPr>
            <b/>
            <sz val="9"/>
            <color indexed="81"/>
            <rFont val="Tahoma"/>
            <family val="2"/>
            <charset val="238"/>
          </rPr>
          <t>SSU:</t>
        </r>
        <r>
          <rPr>
            <sz val="9"/>
            <color indexed="81"/>
            <rFont val="Tahoma"/>
            <family val="2"/>
            <charset val="238"/>
          </rPr>
          <t xml:space="preserve">
Sandu 13235
Grigorita 13418</t>
        </r>
      </text>
    </comment>
    <comment ref="CI18" authorId="0">
      <text>
        <r>
          <rPr>
            <b/>
            <sz val="9"/>
            <color indexed="81"/>
            <rFont val="Tahoma"/>
            <family val="2"/>
            <charset val="238"/>
          </rPr>
          <t>SSU:</t>
        </r>
        <r>
          <rPr>
            <sz val="9"/>
            <color indexed="81"/>
            <rFont val="Tahoma"/>
            <family val="2"/>
            <charset val="238"/>
          </rPr>
          <t xml:space="preserve">
Luchita 13231</t>
        </r>
      </text>
    </comment>
    <comment ref="AM19" authorId="0">
      <text>
        <r>
          <rPr>
            <b/>
            <sz val="9"/>
            <color indexed="81"/>
            <rFont val="Tahoma"/>
            <family val="2"/>
            <charset val="238"/>
          </rPr>
          <t>SSU:</t>
        </r>
        <r>
          <rPr>
            <sz val="9"/>
            <color indexed="81"/>
            <rFont val="Tahoma"/>
            <family val="2"/>
            <charset val="238"/>
          </rPr>
          <t xml:space="preserve">
Fisal 12443</t>
        </r>
      </text>
    </comment>
    <comment ref="BQ19" authorId="0">
      <text>
        <r>
          <rPr>
            <b/>
            <sz val="9"/>
            <color indexed="81"/>
            <rFont val="Tahoma"/>
            <family val="2"/>
            <charset val="238"/>
          </rPr>
          <t>SSU:</t>
        </r>
        <r>
          <rPr>
            <sz val="9"/>
            <color indexed="81"/>
            <rFont val="Tahoma"/>
            <family val="2"/>
            <charset val="238"/>
          </rPr>
          <t xml:space="preserve">
Luca 12917</t>
        </r>
      </text>
    </comment>
    <comment ref="BK22" authorId="0">
      <text>
        <r>
          <rPr>
            <b/>
            <sz val="9"/>
            <color indexed="81"/>
            <rFont val="Tahoma"/>
            <family val="2"/>
            <charset val="238"/>
          </rPr>
          <t>SSU:</t>
        </r>
        <r>
          <rPr>
            <sz val="9"/>
            <color indexed="81"/>
            <rFont val="Tahoma"/>
            <family val="2"/>
            <charset val="238"/>
          </rPr>
          <t xml:space="preserve">
Versinin 12627
Turca 12744</t>
        </r>
      </text>
    </comment>
    <comment ref="BQ22" authorId="0">
      <text>
        <r>
          <rPr>
            <b/>
            <sz val="9"/>
            <color indexed="81"/>
            <rFont val="Tahoma"/>
            <family val="2"/>
            <charset val="238"/>
          </rPr>
          <t>SSU:</t>
        </r>
        <r>
          <rPr>
            <sz val="9"/>
            <color indexed="81"/>
            <rFont val="Tahoma"/>
            <family val="2"/>
            <charset val="238"/>
          </rPr>
          <t xml:space="preserve">
Stanchu 12761
Cazacu 12782</t>
        </r>
      </text>
    </comment>
    <comment ref="BV22" authorId="0">
      <text>
        <r>
          <rPr>
            <b/>
            <sz val="9"/>
            <color indexed="81"/>
            <rFont val="Tahoma"/>
            <family val="2"/>
            <charset val="238"/>
          </rPr>
          <t>Windows User:</t>
        </r>
        <r>
          <rPr>
            <sz val="9"/>
            <color indexed="81"/>
            <rFont val="Tahoma"/>
            <family val="2"/>
            <charset val="238"/>
          </rPr>
          <t xml:space="preserve">
Găvenea</t>
        </r>
      </text>
    </comment>
    <comment ref="CC22" authorId="0">
      <text>
        <r>
          <rPr>
            <b/>
            <sz val="9"/>
            <color indexed="81"/>
            <rFont val="Tahoma"/>
            <family val="2"/>
            <charset val="238"/>
          </rPr>
          <t>SSU:</t>
        </r>
        <r>
          <rPr>
            <sz val="9"/>
            <color indexed="81"/>
            <rFont val="Tahoma"/>
            <family val="2"/>
            <charset val="238"/>
          </rPr>
          <t xml:space="preserve">
Stefanica 13182</t>
        </r>
      </text>
    </comment>
    <comment ref="CI22" authorId="0">
      <text>
        <r>
          <rPr>
            <b/>
            <sz val="9"/>
            <color indexed="81"/>
            <rFont val="Tahoma"/>
            <family val="2"/>
            <charset val="238"/>
          </rPr>
          <t>SSU:</t>
        </r>
        <r>
          <rPr>
            <sz val="9"/>
            <color indexed="81"/>
            <rFont val="Tahoma"/>
            <family val="2"/>
            <charset val="238"/>
          </rPr>
          <t xml:space="preserve">
Tanasachi 13215</t>
        </r>
      </text>
    </comment>
    <comment ref="CT22" authorId="0">
      <text>
        <r>
          <rPr>
            <b/>
            <sz val="9"/>
            <color indexed="81"/>
            <rFont val="Tahoma"/>
            <family val="2"/>
            <charset val="238"/>
          </rPr>
          <t>Windows User:</t>
        </r>
        <r>
          <rPr>
            <sz val="9"/>
            <color indexed="81"/>
            <rFont val="Tahoma"/>
            <family val="2"/>
            <charset val="238"/>
          </rPr>
          <t xml:space="preserve">
Genes</t>
        </r>
      </text>
    </comment>
    <comment ref="CU22" authorId="0">
      <text>
        <r>
          <rPr>
            <b/>
            <sz val="9"/>
            <color indexed="81"/>
            <rFont val="Tahoma"/>
            <family val="2"/>
            <charset val="238"/>
          </rPr>
          <t>SSU:</t>
        </r>
        <r>
          <rPr>
            <sz val="9"/>
            <color indexed="81"/>
            <rFont val="Tahoma"/>
            <family val="2"/>
            <charset val="238"/>
          </rPr>
          <t xml:space="preserve">
Iavorschii 13242
Railean 13288
Manoli 13329</t>
        </r>
      </text>
    </comment>
    <comment ref="BE25" authorId="0">
      <text>
        <r>
          <rPr>
            <b/>
            <sz val="9"/>
            <color indexed="81"/>
            <rFont val="Tahoma"/>
            <family val="2"/>
            <charset val="238"/>
          </rPr>
          <t>SSU:</t>
        </r>
        <r>
          <rPr>
            <sz val="9"/>
            <color indexed="81"/>
            <rFont val="Tahoma"/>
            <family val="2"/>
            <charset val="238"/>
          </rPr>
          <t xml:space="preserve">
Butusneanu 12505</t>
        </r>
      </text>
    </comment>
    <comment ref="BK25" authorId="0">
      <text>
        <r>
          <rPr>
            <b/>
            <sz val="9"/>
            <color indexed="81"/>
            <rFont val="Tahoma"/>
            <family val="2"/>
            <charset val="238"/>
          </rPr>
          <t>SSU:</t>
        </r>
        <r>
          <rPr>
            <sz val="9"/>
            <color indexed="81"/>
            <rFont val="Tahoma"/>
            <family val="2"/>
            <charset val="238"/>
          </rPr>
          <t xml:space="preserve">
Apostol 12700</t>
        </r>
      </text>
    </comment>
    <comment ref="CC25" authorId="0">
      <text>
        <r>
          <rPr>
            <b/>
            <sz val="9"/>
            <color indexed="81"/>
            <rFont val="Tahoma"/>
            <family val="2"/>
            <charset val="238"/>
          </rPr>
          <t>SSU:</t>
        </r>
        <r>
          <rPr>
            <sz val="9"/>
            <color indexed="81"/>
            <rFont val="Tahoma"/>
            <family val="2"/>
            <charset val="238"/>
          </rPr>
          <t xml:space="preserve">
Cucerenco 13119</t>
        </r>
      </text>
    </comment>
    <comment ref="CI25" authorId="0">
      <text>
        <r>
          <rPr>
            <b/>
            <sz val="9"/>
            <color indexed="81"/>
            <rFont val="Tahoma"/>
            <family val="2"/>
            <charset val="238"/>
          </rPr>
          <t>SSU:</t>
        </r>
        <r>
          <rPr>
            <sz val="9"/>
            <color indexed="81"/>
            <rFont val="Tahoma"/>
            <family val="2"/>
            <charset val="238"/>
          </rPr>
          <t xml:space="preserve">
Ciobanu 13222
Florea 13224</t>
        </r>
      </text>
    </comment>
    <comment ref="AM27" authorId="0">
      <text>
        <r>
          <rPr>
            <b/>
            <sz val="9"/>
            <color indexed="81"/>
            <rFont val="Tahoma"/>
            <family val="2"/>
            <charset val="238"/>
          </rPr>
          <t>SSU:</t>
        </r>
        <r>
          <rPr>
            <sz val="9"/>
            <color indexed="81"/>
            <rFont val="Tahoma"/>
            <family val="2"/>
            <charset val="238"/>
          </rPr>
          <t xml:space="preserve">
Jitoreanu 12467</t>
        </r>
      </text>
    </comment>
    <comment ref="BE27" authorId="0">
      <text>
        <r>
          <rPr>
            <b/>
            <sz val="9"/>
            <color indexed="81"/>
            <rFont val="Tahoma"/>
            <family val="2"/>
            <charset val="238"/>
          </rPr>
          <t>SSU:</t>
        </r>
        <r>
          <rPr>
            <sz val="9"/>
            <color indexed="81"/>
            <rFont val="Tahoma"/>
            <family val="2"/>
            <charset val="238"/>
          </rPr>
          <t xml:space="preserve">
Tudorica 12501
Filimon 12506
Ciocan 12507
Bostan 12513</t>
        </r>
      </text>
    </comment>
    <comment ref="BK27" authorId="0">
      <text>
        <r>
          <rPr>
            <b/>
            <sz val="9"/>
            <color indexed="81"/>
            <rFont val="Tahoma"/>
            <family val="2"/>
            <charset val="238"/>
          </rPr>
          <t>SSU:</t>
        </r>
        <r>
          <rPr>
            <sz val="9"/>
            <color indexed="81"/>
            <rFont val="Tahoma"/>
            <family val="2"/>
            <charset val="238"/>
          </rPr>
          <t xml:space="preserve">
Maximciuc 12741
Lazari 12742
Ceban 12746</t>
        </r>
      </text>
    </comment>
    <comment ref="BP27" authorId="0">
      <text>
        <r>
          <rPr>
            <b/>
            <sz val="9"/>
            <color indexed="81"/>
            <rFont val="Tahoma"/>
            <family val="2"/>
            <charset val="238"/>
          </rPr>
          <t>Windows User:</t>
        </r>
        <r>
          <rPr>
            <sz val="9"/>
            <color indexed="81"/>
            <rFont val="Tahoma"/>
            <family val="2"/>
            <charset val="238"/>
          </rPr>
          <t xml:space="preserve">
Popa M. Anca</t>
        </r>
      </text>
    </comment>
    <comment ref="BQ27" authorId="0">
      <text>
        <r>
          <rPr>
            <b/>
            <sz val="9"/>
            <color indexed="81"/>
            <rFont val="Tahoma"/>
            <family val="2"/>
            <charset val="238"/>
          </rPr>
          <t>SSU:</t>
        </r>
        <r>
          <rPr>
            <sz val="9"/>
            <color indexed="81"/>
            <rFont val="Tahoma"/>
            <family val="2"/>
            <charset val="238"/>
          </rPr>
          <t xml:space="preserve">
Dragomir 12764
Ciolpan 12908</t>
        </r>
      </text>
    </comment>
    <comment ref="BW27" authorId="0">
      <text>
        <r>
          <rPr>
            <b/>
            <sz val="9"/>
            <color indexed="81"/>
            <rFont val="Tahoma"/>
            <family val="2"/>
            <charset val="238"/>
          </rPr>
          <t>SSU:</t>
        </r>
        <r>
          <rPr>
            <sz val="9"/>
            <color indexed="81"/>
            <rFont val="Tahoma"/>
            <family val="2"/>
            <charset val="238"/>
          </rPr>
          <t xml:space="preserve">
Busila 12966
Telesco 12972
Aleinov 13058
Guseinova 13096</t>
        </r>
      </text>
    </comment>
    <comment ref="CC27" authorId="0">
      <text>
        <r>
          <rPr>
            <b/>
            <sz val="9"/>
            <color indexed="81"/>
            <rFont val="Tahoma"/>
            <family val="2"/>
            <charset val="238"/>
          </rPr>
          <t>SSU:</t>
        </r>
        <r>
          <rPr>
            <sz val="9"/>
            <color indexed="81"/>
            <rFont val="Tahoma"/>
            <family val="2"/>
            <charset val="238"/>
          </rPr>
          <t xml:space="preserve">
Budurin 13178
Ostasevici 13179
Lebediuc 13193
Pintea 13195</t>
        </r>
      </text>
    </comment>
    <comment ref="CU27" authorId="0">
      <text>
        <r>
          <rPr>
            <b/>
            <sz val="9"/>
            <color indexed="81"/>
            <rFont val="Tahoma"/>
            <family val="2"/>
            <charset val="238"/>
          </rPr>
          <t>SSU:</t>
        </r>
        <r>
          <rPr>
            <sz val="9"/>
            <color indexed="81"/>
            <rFont val="Tahoma"/>
            <family val="2"/>
            <charset val="238"/>
          </rPr>
          <t xml:space="preserve">
Agachi 13269
Costin 13287
Marcu 13289
Ogorodnic 13309</t>
        </r>
      </text>
    </comment>
    <comment ref="BP28" authorId="0">
      <text>
        <r>
          <rPr>
            <b/>
            <sz val="9"/>
            <color indexed="81"/>
            <rFont val="Tahoma"/>
            <family val="2"/>
            <charset val="238"/>
          </rPr>
          <t>Windows User:</t>
        </r>
        <r>
          <rPr>
            <sz val="9"/>
            <color indexed="81"/>
            <rFont val="Tahoma"/>
            <family val="2"/>
            <charset val="238"/>
          </rPr>
          <t xml:space="preserve">
BULUBASA </t>
        </r>
      </text>
    </comment>
    <comment ref="BV28" authorId="0">
      <text>
        <r>
          <rPr>
            <b/>
            <sz val="9"/>
            <color indexed="81"/>
            <rFont val="Tahoma"/>
            <family val="2"/>
            <charset val="238"/>
          </rPr>
          <t>Windows User:</t>
        </r>
        <r>
          <rPr>
            <sz val="9"/>
            <color indexed="81"/>
            <rFont val="Tahoma"/>
            <family val="2"/>
            <charset val="238"/>
          </rPr>
          <t xml:space="preserve">
Diaconeasa</t>
        </r>
      </text>
    </comment>
    <comment ref="CB28" authorId="0">
      <text>
        <r>
          <rPr>
            <b/>
            <sz val="9"/>
            <color indexed="81"/>
            <rFont val="Tahoma"/>
            <family val="2"/>
            <charset val="238"/>
          </rPr>
          <t>Windows User:</t>
        </r>
        <r>
          <rPr>
            <sz val="9"/>
            <color indexed="81"/>
            <rFont val="Tahoma"/>
            <family val="2"/>
            <charset val="238"/>
          </rPr>
          <t xml:space="preserve">
Vararu
Huluță
</t>
        </r>
      </text>
    </comment>
    <comment ref="CG28" authorId="0">
      <text>
        <r>
          <rPr>
            <b/>
            <sz val="9"/>
            <color indexed="81"/>
            <rFont val="Tahoma"/>
            <family val="2"/>
            <charset val="238"/>
          </rPr>
          <t>Windows User:</t>
        </r>
        <r>
          <rPr>
            <sz val="9"/>
            <color indexed="81"/>
            <rFont val="Tahoma"/>
            <family val="2"/>
            <charset val="238"/>
          </rPr>
          <t xml:space="preserve">
DEDIU</t>
        </r>
      </text>
    </comment>
    <comment ref="BC30" authorId="0">
      <text>
        <r>
          <rPr>
            <b/>
            <sz val="9"/>
            <color indexed="81"/>
            <rFont val="Tahoma"/>
            <family val="2"/>
            <charset val="238"/>
          </rPr>
          <t>Windows User:</t>
        </r>
        <r>
          <rPr>
            <sz val="9"/>
            <color indexed="81"/>
            <rFont val="Tahoma"/>
            <family val="2"/>
            <charset val="238"/>
          </rPr>
          <t xml:space="preserve">
GAVRIL
</t>
        </r>
      </text>
    </comment>
    <comment ref="CU30" authorId="0">
      <text>
        <r>
          <rPr>
            <b/>
            <sz val="9"/>
            <color indexed="81"/>
            <rFont val="Tahoma"/>
            <family val="2"/>
            <charset val="238"/>
          </rPr>
          <t>SSU:</t>
        </r>
        <r>
          <rPr>
            <sz val="9"/>
            <color indexed="81"/>
            <rFont val="Tahoma"/>
            <family val="2"/>
            <charset val="238"/>
          </rPr>
          <t xml:space="preserve">
Bordea 13417</t>
        </r>
      </text>
    </comment>
    <comment ref="AA31" authorId="0">
      <text>
        <r>
          <rPr>
            <b/>
            <sz val="9"/>
            <color indexed="81"/>
            <rFont val="Tahoma"/>
            <family val="2"/>
            <charset val="238"/>
          </rPr>
          <t>SSU:</t>
        </r>
        <r>
          <rPr>
            <sz val="9"/>
            <color indexed="81"/>
            <rFont val="Tahoma"/>
            <family val="2"/>
            <charset val="238"/>
          </rPr>
          <t xml:space="preserve">
Budei 12174
Halilov 12181</t>
        </r>
      </text>
    </comment>
    <comment ref="AG31" authorId="0">
      <text>
        <r>
          <rPr>
            <b/>
            <sz val="9"/>
            <color indexed="81"/>
            <rFont val="Tahoma"/>
            <family val="2"/>
            <charset val="238"/>
          </rPr>
          <t>SSU:</t>
        </r>
        <r>
          <rPr>
            <sz val="9"/>
            <color indexed="81"/>
            <rFont val="Tahoma"/>
            <family val="2"/>
            <charset val="238"/>
          </rPr>
          <t xml:space="preserve">
Bors 12202
Cojocaru 12203
Lazarenco 12205</t>
        </r>
      </text>
    </comment>
    <comment ref="AM31" authorId="0">
      <text>
        <r>
          <rPr>
            <b/>
            <sz val="9"/>
            <color indexed="81"/>
            <rFont val="Tahoma"/>
            <family val="2"/>
            <charset val="238"/>
          </rPr>
          <t>SSU:</t>
        </r>
        <r>
          <rPr>
            <sz val="9"/>
            <color indexed="81"/>
            <rFont val="Tahoma"/>
            <family val="2"/>
            <charset val="238"/>
          </rPr>
          <t xml:space="preserve">
Cernopolc 12390
Cibotari 12391</t>
        </r>
      </text>
    </comment>
    <comment ref="AS31" authorId="0">
      <text>
        <r>
          <rPr>
            <b/>
            <sz val="9"/>
            <color indexed="81"/>
            <rFont val="Tahoma"/>
            <family val="2"/>
            <charset val="238"/>
          </rPr>
          <t>SSU:</t>
        </r>
        <r>
          <rPr>
            <sz val="9"/>
            <color indexed="81"/>
            <rFont val="Tahoma"/>
            <family val="2"/>
            <charset val="238"/>
          </rPr>
          <t xml:space="preserve">
Botnar 12481
Ioncu 12483</t>
        </r>
      </text>
    </comment>
    <comment ref="BE31" authorId="0">
      <text>
        <r>
          <rPr>
            <b/>
            <sz val="9"/>
            <color indexed="81"/>
            <rFont val="Tahoma"/>
            <family val="2"/>
            <charset val="238"/>
          </rPr>
          <t>SSU:</t>
        </r>
        <r>
          <rPr>
            <sz val="9"/>
            <color indexed="81"/>
            <rFont val="Tahoma"/>
            <family val="2"/>
            <charset val="238"/>
          </rPr>
          <t xml:space="preserve">
Iftodi 12502
Botoi 12504
Popescu 12508
Luchita 12511
Gustiuc 12590 incomp
Furdui 12599</t>
        </r>
      </text>
    </comment>
    <comment ref="BK31" authorId="0">
      <text>
        <r>
          <rPr>
            <b/>
            <sz val="9"/>
            <color indexed="81"/>
            <rFont val="Tahoma"/>
            <family val="2"/>
            <charset val="238"/>
          </rPr>
          <t>SSU:</t>
        </r>
        <r>
          <rPr>
            <sz val="9"/>
            <color indexed="81"/>
            <rFont val="Tahoma"/>
            <family val="2"/>
            <charset val="238"/>
          </rPr>
          <t xml:space="preserve">
Baraniuc 12625
Ciocoboc 12683</t>
        </r>
      </text>
    </comment>
    <comment ref="BQ31" authorId="0">
      <text>
        <r>
          <rPr>
            <b/>
            <sz val="9"/>
            <color indexed="81"/>
            <rFont val="Tahoma"/>
            <family val="2"/>
            <charset val="238"/>
          </rPr>
          <t>SSU:</t>
        </r>
        <r>
          <rPr>
            <sz val="9"/>
            <color indexed="81"/>
            <rFont val="Tahoma"/>
            <family val="2"/>
            <charset val="238"/>
          </rPr>
          <t xml:space="preserve">
Manole 12773
Grozavu 12911</t>
        </r>
      </text>
    </comment>
    <comment ref="BW31" authorId="0">
      <text>
        <r>
          <rPr>
            <b/>
            <sz val="9"/>
            <color indexed="81"/>
            <rFont val="Tahoma"/>
            <family val="2"/>
            <charset val="238"/>
          </rPr>
          <t>SSU:</t>
        </r>
        <r>
          <rPr>
            <sz val="9"/>
            <color indexed="81"/>
            <rFont val="Tahoma"/>
            <family val="2"/>
            <charset val="238"/>
          </rPr>
          <t xml:space="preserve">
Stoica 12956
Cotorobai 12961
Fridjoi 13068</t>
        </r>
      </text>
    </comment>
    <comment ref="CC31" authorId="0">
      <text>
        <r>
          <rPr>
            <b/>
            <sz val="9"/>
            <color indexed="81"/>
            <rFont val="Tahoma"/>
            <family val="2"/>
            <charset val="238"/>
          </rPr>
          <t>SSU:</t>
        </r>
        <r>
          <rPr>
            <sz val="9"/>
            <color indexed="81"/>
            <rFont val="Tahoma"/>
            <family val="2"/>
            <charset val="238"/>
          </rPr>
          <t xml:space="preserve">
Curjos 13114
Babanuta 13118
Popovici 13128
Cojocari 13171
Neagu 13173
Roscot 13175
Maneev 13177</t>
        </r>
      </text>
    </comment>
    <comment ref="CI31" authorId="0">
      <text>
        <r>
          <rPr>
            <b/>
            <sz val="9"/>
            <color indexed="81"/>
            <rFont val="Tahoma"/>
            <family val="2"/>
            <charset val="238"/>
          </rPr>
          <t>SSU:</t>
        </r>
        <r>
          <rPr>
            <sz val="9"/>
            <color indexed="81"/>
            <rFont val="Tahoma"/>
            <family val="2"/>
            <charset val="238"/>
          </rPr>
          <t xml:space="preserve">
Adam 13220
Maliriev 13226</t>
        </r>
      </text>
    </comment>
    <comment ref="CU31" authorId="0">
      <text>
        <r>
          <rPr>
            <b/>
            <sz val="9"/>
            <color indexed="81"/>
            <rFont val="Tahoma"/>
            <family val="2"/>
            <charset val="238"/>
          </rPr>
          <t>SSU:</t>
        </r>
        <r>
          <rPr>
            <sz val="9"/>
            <color indexed="81"/>
            <rFont val="Tahoma"/>
            <family val="2"/>
            <charset val="238"/>
          </rPr>
          <t xml:space="preserve">
Ras 13237
Decuseara 13246</t>
        </r>
      </text>
    </comment>
    <comment ref="AA35" authorId="0">
      <text>
        <r>
          <rPr>
            <b/>
            <sz val="9"/>
            <color indexed="81"/>
            <rFont val="Tahoma"/>
            <family val="2"/>
            <charset val="238"/>
          </rPr>
          <t>SSU:</t>
        </r>
        <r>
          <rPr>
            <sz val="9"/>
            <color indexed="81"/>
            <rFont val="Tahoma"/>
            <family val="2"/>
            <charset val="238"/>
          </rPr>
          <t xml:space="preserve">
Ceban 12177
Topala 12178
Sonic 12180
Galbineanu 12192
Damian 12193</t>
        </r>
      </text>
    </comment>
    <comment ref="AF35" authorId="0">
      <text>
        <r>
          <rPr>
            <b/>
            <sz val="9"/>
            <color indexed="81"/>
            <rFont val="Tahoma"/>
            <family val="2"/>
            <charset val="238"/>
          </rPr>
          <t>SSU:</t>
        </r>
        <r>
          <rPr>
            <sz val="9"/>
            <color indexed="81"/>
            <rFont val="Tahoma"/>
            <family val="2"/>
            <charset val="238"/>
          </rPr>
          <t xml:space="preserve">
12469</t>
        </r>
      </text>
    </comment>
    <comment ref="AG35" authorId="0">
      <text>
        <r>
          <rPr>
            <b/>
            <sz val="9"/>
            <color indexed="81"/>
            <rFont val="Tahoma"/>
            <family val="2"/>
            <charset val="238"/>
          </rPr>
          <t>SSU:</t>
        </r>
        <r>
          <rPr>
            <sz val="9"/>
            <color indexed="81"/>
            <rFont val="Tahoma"/>
            <family val="2"/>
            <charset val="238"/>
          </rPr>
          <t xml:space="preserve">
Melnic 12208</t>
        </r>
      </text>
    </comment>
    <comment ref="AM35" authorId="0">
      <text>
        <r>
          <rPr>
            <b/>
            <sz val="9"/>
            <color indexed="81"/>
            <rFont val="Tahoma"/>
            <family val="2"/>
            <charset val="238"/>
          </rPr>
          <t>SSU:</t>
        </r>
        <r>
          <rPr>
            <sz val="9"/>
            <color indexed="81"/>
            <rFont val="Tahoma"/>
            <family val="2"/>
            <charset val="238"/>
          </rPr>
          <t xml:space="preserve">
Croitoru 12385
Barbulat 12394
Pelin 12395
Alexandru 12442
Cemirtan 12446
Fondos 12447</t>
        </r>
      </text>
    </comment>
    <comment ref="AS35" authorId="0">
      <text>
        <r>
          <rPr>
            <b/>
            <sz val="9"/>
            <color indexed="81"/>
            <rFont val="Tahoma"/>
            <family val="2"/>
            <charset val="238"/>
          </rPr>
          <t>SSU:</t>
        </r>
        <r>
          <rPr>
            <sz val="9"/>
            <color indexed="81"/>
            <rFont val="Tahoma"/>
            <family val="2"/>
            <charset val="238"/>
          </rPr>
          <t xml:space="preserve">
Rabovol 12482
Cirlig 12484
Susarenco 12488
Burdujan 12489
Lisov 12491
Munteanu 12493
Bardan 12494</t>
        </r>
      </text>
    </comment>
    <comment ref="BE35" authorId="0">
      <text>
        <r>
          <rPr>
            <b/>
            <sz val="9"/>
            <color indexed="81"/>
            <rFont val="Tahoma"/>
            <family val="2"/>
            <charset val="238"/>
          </rPr>
          <t>SSU:</t>
        </r>
        <r>
          <rPr>
            <sz val="9"/>
            <color indexed="81"/>
            <rFont val="Tahoma"/>
            <family val="2"/>
            <charset val="238"/>
          </rPr>
          <t xml:space="preserve">
Stoian 12514
Gavriliuc 12583
Patic 12585</t>
        </r>
      </text>
    </comment>
    <comment ref="BK35" authorId="0">
      <text>
        <r>
          <rPr>
            <b/>
            <sz val="9"/>
            <color indexed="81"/>
            <rFont val="Tahoma"/>
            <family val="2"/>
            <charset val="238"/>
          </rPr>
          <t>SSU:</t>
        </r>
        <r>
          <rPr>
            <sz val="9"/>
            <color indexed="81"/>
            <rFont val="Tahoma"/>
            <family val="2"/>
            <charset val="238"/>
          </rPr>
          <t xml:space="preserve">
Nesterov 12626
Jornea 12630
Balan 12632
Cavca 12633
Creciun 12634
Colin 12635
Griu 12637
Lungu 12638
Cheptea 12696
Croitor 12697
Nagorceac 12747
Visnevschi 12748
Dumbrava 12750
Dobzeu 12751</t>
        </r>
      </text>
    </comment>
    <comment ref="BQ35" authorId="0">
      <text>
        <r>
          <rPr>
            <b/>
            <sz val="9"/>
            <color indexed="81"/>
            <rFont val="Tahoma"/>
            <family val="2"/>
            <charset val="238"/>
          </rPr>
          <t>SSU:</t>
        </r>
        <r>
          <rPr>
            <sz val="9"/>
            <color indexed="81"/>
            <rFont val="Tahoma"/>
            <family val="2"/>
            <charset val="238"/>
          </rPr>
          <t xml:space="preserve">
Pastela 12762
Pogila 12766
Versteac 12768
Rurac 12772
Bolun 12776
Gritcan 12779
Iacobenco 12780
Susanu 12781
Vacarciuc 12783
Luchian 12901
Dodica 12902
Melinte 12903
Postolachi 12913
Milea 12914
Boroda 12915
Cernei 12916
Petriman 12918
Iurco 12922 CI Ro</t>
        </r>
      </text>
    </comment>
    <comment ref="BW35" authorId="0">
      <text>
        <r>
          <rPr>
            <b/>
            <sz val="9"/>
            <color indexed="81"/>
            <rFont val="Tahoma"/>
            <family val="2"/>
            <charset val="238"/>
          </rPr>
          <t>SSU:</t>
        </r>
        <r>
          <rPr>
            <sz val="9"/>
            <color indexed="81"/>
            <rFont val="Tahoma"/>
            <family val="2"/>
            <charset val="238"/>
          </rPr>
          <t xml:space="preserve">
Babin 12962
Postolachi 12965
Badan 12970
Jicol 12971
Crangaci 12974
Braga 12976
Isituna 12977
Todorov 12978
Sleahtitchi 13056
Kim 13059
Motelica 13060
Anghelus 13062
Cojuhariov 13067
Frunza 13069
Filimon 13091
Gribincea 13094
Prepalita 13100</t>
        </r>
      </text>
    </comment>
    <comment ref="CC35" authorId="0">
      <text>
        <r>
          <rPr>
            <b/>
            <sz val="9"/>
            <color indexed="81"/>
            <rFont val="Tahoma"/>
            <family val="2"/>
            <charset val="238"/>
          </rPr>
          <t>SSU:</t>
        </r>
        <r>
          <rPr>
            <sz val="9"/>
            <color indexed="81"/>
            <rFont val="Tahoma"/>
            <family val="2"/>
            <charset val="238"/>
          </rPr>
          <t xml:space="preserve">
Ghidirim 13115
Grecu 13117
Cornuleac 13124
Loghin 13134
Glodeanu 13135
Zbirnea 13136
Spelciuc 13140
Stoian 13172
Crivenco 13176
</t>
        </r>
      </text>
    </comment>
    <comment ref="CI35" authorId="0">
      <text>
        <r>
          <rPr>
            <b/>
            <sz val="9"/>
            <color indexed="81"/>
            <rFont val="Tahoma"/>
            <family val="2"/>
            <charset val="238"/>
          </rPr>
          <t>SSU:</t>
        </r>
        <r>
          <rPr>
            <sz val="9"/>
            <color indexed="81"/>
            <rFont val="Tahoma"/>
            <family val="2"/>
            <charset val="238"/>
          </rPr>
          <t xml:space="preserve">
Bechet 13213
Stavila 13219
Didenco 13225
Trifan 13229
Bargan 13232</t>
        </r>
      </text>
    </comment>
    <comment ref="CU35" authorId="0">
      <text>
        <r>
          <rPr>
            <b/>
            <sz val="9"/>
            <color indexed="81"/>
            <rFont val="Tahoma"/>
            <family val="2"/>
            <charset val="238"/>
          </rPr>
          <t>SSU:</t>
        </r>
        <r>
          <rPr>
            <sz val="9"/>
            <color indexed="81"/>
            <rFont val="Tahoma"/>
            <family val="2"/>
            <charset val="238"/>
          </rPr>
          <t xml:space="preserve">
Plesca 13236
Petrov 13239
Scripcenco 13267
Dimitriu 13313
Casu 13325
Rau 13326
Ciobanu 13327
Nimirschi 13328
Cornica 13330
Manastirchi FN</t>
        </r>
      </text>
    </comment>
    <comment ref="AA36" authorId="0">
      <text>
        <r>
          <rPr>
            <b/>
            <sz val="9"/>
            <color indexed="81"/>
            <rFont val="Tahoma"/>
            <family val="2"/>
            <charset val="238"/>
          </rPr>
          <t>SSU:</t>
        </r>
        <r>
          <rPr>
            <sz val="9"/>
            <color indexed="81"/>
            <rFont val="Tahoma"/>
            <family val="2"/>
            <charset val="238"/>
          </rPr>
          <t xml:space="preserve">
Ciurari 12081
Lopusneac 12084
Suhaitchi 12179
Ivanov 12182</t>
        </r>
      </text>
    </comment>
    <comment ref="AG36" authorId="0">
      <text>
        <r>
          <rPr>
            <b/>
            <sz val="9"/>
            <color indexed="81"/>
            <rFont val="Tahoma"/>
            <family val="2"/>
            <charset val="238"/>
          </rPr>
          <t>SSU:</t>
        </r>
        <r>
          <rPr>
            <sz val="9"/>
            <color indexed="81"/>
            <rFont val="Tahoma"/>
            <family val="2"/>
            <charset val="238"/>
          </rPr>
          <t xml:space="preserve">
Movila 12206</t>
        </r>
      </text>
    </comment>
    <comment ref="AS36" authorId="0">
      <text>
        <r>
          <rPr>
            <b/>
            <sz val="9"/>
            <color indexed="81"/>
            <rFont val="Tahoma"/>
            <family val="2"/>
            <charset val="238"/>
          </rPr>
          <t>SSU:</t>
        </r>
        <r>
          <rPr>
            <sz val="9"/>
            <color indexed="81"/>
            <rFont val="Tahoma"/>
            <family val="2"/>
            <charset val="238"/>
          </rPr>
          <t xml:space="preserve">
Cebotari 12496</t>
        </r>
      </text>
    </comment>
    <comment ref="BE36" authorId="0">
      <text>
        <r>
          <rPr>
            <b/>
            <sz val="9"/>
            <color indexed="81"/>
            <rFont val="Tahoma"/>
            <family val="2"/>
            <charset val="238"/>
          </rPr>
          <t>SSU:</t>
        </r>
        <r>
          <rPr>
            <sz val="9"/>
            <color indexed="81"/>
            <rFont val="Tahoma"/>
            <family val="2"/>
            <charset val="238"/>
          </rPr>
          <t xml:space="preserve">
Povivailov 12521
Tirdea 12589
Balamatiuc 12600</t>
        </r>
      </text>
    </comment>
    <comment ref="BQ36" authorId="0">
      <text>
        <r>
          <rPr>
            <b/>
            <sz val="9"/>
            <color indexed="81"/>
            <rFont val="Tahoma"/>
            <family val="2"/>
            <charset val="238"/>
          </rPr>
          <t>SSU:</t>
        </r>
        <r>
          <rPr>
            <sz val="9"/>
            <color indexed="81"/>
            <rFont val="Tahoma"/>
            <family val="2"/>
            <charset val="238"/>
          </rPr>
          <t xml:space="preserve">
Bondari 12767
Eftodii 12905
Stepaniuc 12920</t>
        </r>
      </text>
    </comment>
    <comment ref="BW36" authorId="0">
      <text>
        <r>
          <rPr>
            <b/>
            <sz val="9"/>
            <color indexed="81"/>
            <rFont val="Tahoma"/>
            <family val="2"/>
            <charset val="238"/>
          </rPr>
          <t>SSU:</t>
        </r>
        <r>
          <rPr>
            <sz val="9"/>
            <color indexed="81"/>
            <rFont val="Tahoma"/>
            <family val="2"/>
            <charset val="238"/>
          </rPr>
          <t xml:space="preserve">
Manoli 13095
Comerzan 13098</t>
        </r>
      </text>
    </comment>
    <comment ref="CC36" authorId="0">
      <text>
        <r>
          <rPr>
            <b/>
            <sz val="9"/>
            <color indexed="81"/>
            <rFont val="Tahoma"/>
            <family val="2"/>
            <charset val="238"/>
          </rPr>
          <t>SSU:</t>
        </r>
        <r>
          <rPr>
            <sz val="9"/>
            <color indexed="81"/>
            <rFont val="Tahoma"/>
            <family val="2"/>
            <charset val="238"/>
          </rPr>
          <t xml:space="preserve">
Solomitchi 13125
Colesnicenco 13131
Butnaru 13192
Gurghis 13197</t>
        </r>
      </text>
    </comment>
    <comment ref="CI36" authorId="0">
      <text>
        <r>
          <rPr>
            <b/>
            <sz val="9"/>
            <color indexed="81"/>
            <rFont val="Tahoma"/>
            <family val="2"/>
            <charset val="238"/>
          </rPr>
          <t>SSU:</t>
        </r>
        <r>
          <rPr>
            <sz val="9"/>
            <color indexed="81"/>
            <rFont val="Tahoma"/>
            <family val="2"/>
            <charset val="238"/>
          </rPr>
          <t xml:space="preserve">
Maev 13217
Gorban 13218</t>
        </r>
      </text>
    </comment>
    <comment ref="CU36" authorId="0">
      <text>
        <r>
          <rPr>
            <b/>
            <sz val="9"/>
            <color indexed="81"/>
            <rFont val="Tahoma"/>
            <family val="2"/>
            <charset val="238"/>
          </rPr>
          <t>SSU:</t>
        </r>
        <r>
          <rPr>
            <sz val="9"/>
            <color indexed="81"/>
            <rFont val="Tahoma"/>
            <family val="2"/>
            <charset val="238"/>
          </rPr>
          <t xml:space="preserve">
Macaru 13234
Costiuc 13243
Simion FN</t>
        </r>
      </text>
    </comment>
    <comment ref="AA37" authorId="0">
      <text>
        <r>
          <rPr>
            <b/>
            <sz val="9"/>
            <color indexed="81"/>
            <rFont val="Tahoma"/>
            <family val="2"/>
            <charset val="238"/>
          </rPr>
          <t>SSU:</t>
        </r>
        <r>
          <rPr>
            <sz val="9"/>
            <color indexed="81"/>
            <rFont val="Tahoma"/>
            <family val="2"/>
            <charset val="238"/>
          </rPr>
          <t xml:space="preserve">
Dutca 12175</t>
        </r>
      </text>
    </comment>
    <comment ref="AG37" authorId="0">
      <text>
        <r>
          <rPr>
            <b/>
            <sz val="9"/>
            <color indexed="81"/>
            <rFont val="Tahoma"/>
            <family val="2"/>
            <charset val="238"/>
          </rPr>
          <t>SSU:</t>
        </r>
        <r>
          <rPr>
            <sz val="9"/>
            <color indexed="81"/>
            <rFont val="Tahoma"/>
            <family val="2"/>
            <charset val="238"/>
          </rPr>
          <t xml:space="preserve">
Jomir 12207
Cracovet 12209</t>
        </r>
      </text>
    </comment>
    <comment ref="AS37" authorId="0">
      <text>
        <r>
          <rPr>
            <b/>
            <sz val="9"/>
            <color indexed="81"/>
            <rFont val="Tahoma"/>
            <family val="2"/>
            <charset val="238"/>
          </rPr>
          <t>SSU:</t>
        </r>
        <r>
          <rPr>
            <sz val="9"/>
            <color indexed="81"/>
            <rFont val="Tahoma"/>
            <family val="2"/>
            <charset val="238"/>
          </rPr>
          <t xml:space="preserve">
Elpujan 12492
Gancer 12495</t>
        </r>
      </text>
    </comment>
    <comment ref="BE37" authorId="0">
      <text>
        <r>
          <rPr>
            <b/>
            <sz val="9"/>
            <color indexed="81"/>
            <rFont val="Tahoma"/>
            <family val="2"/>
            <charset val="238"/>
          </rPr>
          <t>SSU:</t>
        </r>
        <r>
          <rPr>
            <sz val="9"/>
            <color indexed="81"/>
            <rFont val="Tahoma"/>
            <family val="2"/>
            <charset val="238"/>
          </rPr>
          <t xml:space="preserve">
Buzdugan 12509
Petrov 12510
Lungu 12584
Gisca 12598
Raileanu 12601
Chirosca 12602</t>
        </r>
      </text>
    </comment>
    <comment ref="BK37" authorId="0">
      <text>
        <r>
          <rPr>
            <b/>
            <sz val="9"/>
            <color indexed="81"/>
            <rFont val="Tahoma"/>
            <family val="2"/>
            <charset val="238"/>
          </rPr>
          <t>SSU:</t>
        </r>
        <r>
          <rPr>
            <sz val="9"/>
            <color indexed="81"/>
            <rFont val="Tahoma"/>
            <family val="2"/>
            <charset val="238"/>
          </rPr>
          <t xml:space="preserve">
Ursu 12624
Levinschi 12636
Chiscababei 12683
</t>
        </r>
      </text>
    </comment>
    <comment ref="BQ37" authorId="0">
      <text>
        <r>
          <rPr>
            <b/>
            <sz val="9"/>
            <color indexed="81"/>
            <rFont val="Tahoma"/>
            <family val="2"/>
            <charset val="238"/>
          </rPr>
          <t>SSU:</t>
        </r>
        <r>
          <rPr>
            <sz val="9"/>
            <color indexed="81"/>
            <rFont val="Tahoma"/>
            <family val="2"/>
            <charset val="238"/>
          </rPr>
          <t xml:space="preserve">
Negru 12765
Schipschi 12771
Maidan 12775
Zibliuc 12907
Dolgu 12921</t>
        </r>
      </text>
    </comment>
    <comment ref="BW37" authorId="0">
      <text>
        <r>
          <rPr>
            <b/>
            <sz val="9"/>
            <color indexed="81"/>
            <rFont val="Tahoma"/>
            <family val="2"/>
            <charset val="238"/>
          </rPr>
          <t>SSU:</t>
        </r>
        <r>
          <rPr>
            <sz val="9"/>
            <color indexed="81"/>
            <rFont val="Tahoma"/>
            <family val="2"/>
            <charset val="238"/>
          </rPr>
          <t xml:space="preserve">
Chivriga 12957
Baciu 12958
Bragari 12963
Moisei 12973
Jurian 13061
Musteata 13064
Ozarenschi 13070
Bounegru 13090
Dodon 13092
Usatii 13093</t>
        </r>
      </text>
    </comment>
    <comment ref="CC37" authorId="0">
      <text>
        <r>
          <rPr>
            <b/>
            <sz val="9"/>
            <color indexed="81"/>
            <rFont val="Tahoma"/>
            <family val="2"/>
            <charset val="238"/>
          </rPr>
          <t>SSU:</t>
        </r>
        <r>
          <rPr>
            <sz val="9"/>
            <color indexed="81"/>
            <rFont val="Tahoma"/>
            <family val="2"/>
            <charset val="238"/>
          </rPr>
          <t xml:space="preserve">
Secara 13132
Ciobanu 13137
Vlaicu 13174</t>
        </r>
      </text>
    </comment>
    <comment ref="CI37" authorId="0">
      <text>
        <r>
          <rPr>
            <b/>
            <sz val="9"/>
            <color indexed="81"/>
            <rFont val="Tahoma"/>
            <family val="2"/>
            <charset val="238"/>
          </rPr>
          <t>SSU:</t>
        </r>
        <r>
          <rPr>
            <sz val="9"/>
            <color indexed="81"/>
            <rFont val="Tahoma"/>
            <family val="2"/>
            <charset val="238"/>
          </rPr>
          <t xml:space="preserve">
Iacovlev 13214
Cazacu 13221
Nita 13230</t>
        </r>
      </text>
    </comment>
    <comment ref="CU37" authorId="0">
      <text>
        <r>
          <rPr>
            <b/>
            <sz val="9"/>
            <color indexed="81"/>
            <rFont val="Tahoma"/>
            <family val="2"/>
            <charset val="238"/>
          </rPr>
          <t>SSU:</t>
        </r>
        <r>
          <rPr>
            <sz val="9"/>
            <color indexed="81"/>
            <rFont val="Tahoma"/>
            <family val="2"/>
            <charset val="238"/>
          </rPr>
          <t xml:space="preserve">
Cobasnean 13238
Nartea 13240
Munteanu 13241
Purice 13247
Lupusor 13248
Furtuna FN</t>
        </r>
      </text>
    </comment>
    <comment ref="AM39" authorId="0">
      <text>
        <r>
          <rPr>
            <b/>
            <sz val="9"/>
            <color indexed="81"/>
            <rFont val="Tahoma"/>
            <family val="2"/>
            <charset val="238"/>
          </rPr>
          <t>SSU:</t>
        </r>
        <r>
          <rPr>
            <sz val="9"/>
            <color indexed="81"/>
            <rFont val="Tahoma"/>
            <family val="2"/>
            <charset val="238"/>
          </rPr>
          <t xml:space="preserve">
Girnet 12388</t>
        </r>
      </text>
    </comment>
    <comment ref="BW39" authorId="0">
      <text>
        <r>
          <rPr>
            <b/>
            <sz val="9"/>
            <color indexed="81"/>
            <rFont val="Tahoma"/>
            <family val="2"/>
            <charset val="238"/>
          </rPr>
          <t>SSU:</t>
        </r>
        <r>
          <rPr>
            <sz val="9"/>
            <color indexed="81"/>
            <rFont val="Tahoma"/>
            <family val="2"/>
            <charset val="238"/>
          </rPr>
          <t xml:space="preserve">
Stempliuc 12955</t>
        </r>
      </text>
    </comment>
    <comment ref="CU39" authorId="0">
      <text>
        <r>
          <rPr>
            <b/>
            <sz val="9"/>
            <color indexed="81"/>
            <rFont val="Tahoma"/>
            <family val="2"/>
            <charset val="238"/>
          </rPr>
          <t>SSU:</t>
        </r>
        <r>
          <rPr>
            <sz val="9"/>
            <color indexed="81"/>
            <rFont val="Tahoma"/>
            <family val="2"/>
            <charset val="238"/>
          </rPr>
          <t xml:space="preserve">
Talai 13268</t>
        </r>
      </text>
    </comment>
    <comment ref="CC40" authorId="0">
      <text>
        <r>
          <rPr>
            <b/>
            <sz val="9"/>
            <color indexed="81"/>
            <rFont val="Tahoma"/>
            <family val="2"/>
            <charset val="238"/>
          </rPr>
          <t>SSU:</t>
        </r>
        <r>
          <rPr>
            <sz val="9"/>
            <color indexed="81"/>
            <rFont val="Tahoma"/>
            <family val="2"/>
            <charset val="238"/>
          </rPr>
          <t xml:space="preserve">
Borodaciov 13113</t>
        </r>
      </text>
    </comment>
    <comment ref="AA41" authorId="0">
      <text>
        <r>
          <rPr>
            <b/>
            <sz val="9"/>
            <color indexed="81"/>
            <rFont val="Tahoma"/>
            <family val="2"/>
            <charset val="238"/>
          </rPr>
          <t>SSU:</t>
        </r>
        <r>
          <rPr>
            <sz val="9"/>
            <color indexed="81"/>
            <rFont val="Tahoma"/>
            <family val="2"/>
            <charset val="238"/>
          </rPr>
          <t xml:space="preserve">
Lungu 12082
Bezman 12173</t>
        </r>
      </text>
    </comment>
    <comment ref="AG41" authorId="0">
      <text>
        <r>
          <rPr>
            <b/>
            <sz val="9"/>
            <color indexed="81"/>
            <rFont val="Tahoma"/>
            <family val="2"/>
            <charset val="238"/>
          </rPr>
          <t>SSU:</t>
        </r>
        <r>
          <rPr>
            <sz val="9"/>
            <color indexed="81"/>
            <rFont val="Tahoma"/>
            <family val="2"/>
            <charset val="238"/>
          </rPr>
          <t xml:space="preserve">
Postu 12204</t>
        </r>
      </text>
    </comment>
    <comment ref="AM41" authorId="0">
      <text>
        <r>
          <rPr>
            <b/>
            <sz val="9"/>
            <color indexed="81"/>
            <rFont val="Tahoma"/>
            <family val="2"/>
            <charset val="238"/>
          </rPr>
          <t>SSU:</t>
        </r>
        <r>
          <rPr>
            <sz val="9"/>
            <color indexed="81"/>
            <rFont val="Tahoma"/>
            <family val="2"/>
            <charset val="238"/>
          </rPr>
          <t xml:space="preserve">
Munteanu 12386
Trofin 12389
Morari 12392
Turtureanu 12468
Blonschi 12444</t>
        </r>
      </text>
    </comment>
    <comment ref="AS41" authorId="0">
      <text>
        <r>
          <rPr>
            <b/>
            <sz val="9"/>
            <color indexed="81"/>
            <rFont val="Tahoma"/>
            <family val="2"/>
            <charset val="238"/>
          </rPr>
          <t>SSU:</t>
        </r>
        <r>
          <rPr>
            <sz val="9"/>
            <color indexed="81"/>
            <rFont val="Tahoma"/>
            <family val="2"/>
            <charset val="238"/>
          </rPr>
          <t xml:space="preserve">
Arcer 12485
Spinu 12486
Vasilachi 12487
Costrov 12490</t>
        </r>
      </text>
    </comment>
    <comment ref="BE41" authorId="0">
      <text>
        <r>
          <rPr>
            <b/>
            <sz val="9"/>
            <color indexed="81"/>
            <rFont val="Tahoma"/>
            <family val="2"/>
            <charset val="238"/>
          </rPr>
          <t>SSU:</t>
        </r>
        <r>
          <rPr>
            <sz val="9"/>
            <color indexed="81"/>
            <rFont val="Tahoma"/>
            <family val="2"/>
            <charset val="238"/>
          </rPr>
          <t xml:space="preserve">
Sustac 12503
Iaconi 12515
Buraga 12603</t>
        </r>
      </text>
    </comment>
    <comment ref="BK41" authorId="0">
      <text>
        <r>
          <rPr>
            <b/>
            <sz val="9"/>
            <color indexed="81"/>
            <rFont val="Tahoma"/>
            <family val="2"/>
            <charset val="238"/>
          </rPr>
          <t>SSU:</t>
        </r>
        <r>
          <rPr>
            <sz val="9"/>
            <color indexed="81"/>
            <rFont val="Tahoma"/>
            <family val="2"/>
            <charset val="238"/>
          </rPr>
          <t xml:space="preserve">
Catirev 12621
Tulbure 12622
Mereuta 12629
Grigoriev 12681
Muschei 12698
Iuga 12699
Podaru 12743
Leu 12745
Ivanov 12752
</t>
        </r>
      </text>
    </comment>
    <comment ref="BQ41" authorId="0">
      <text>
        <r>
          <rPr>
            <b/>
            <sz val="9"/>
            <color indexed="81"/>
            <rFont val="Tahoma"/>
            <family val="2"/>
            <charset val="238"/>
          </rPr>
          <t>SSU:</t>
        </r>
        <r>
          <rPr>
            <sz val="9"/>
            <color indexed="81"/>
            <rFont val="Tahoma"/>
            <family val="2"/>
            <charset val="238"/>
          </rPr>
          <t xml:space="preserve">
Soimu 12763
Bria 12769
Cujba 12770
Antohi 12777
Munteanu 12778
Pereu 12906
Maev 12909
Roman 12910
Popa 12919</t>
        </r>
      </text>
    </comment>
    <comment ref="BW41" authorId="0">
      <text>
        <r>
          <rPr>
            <b/>
            <sz val="9"/>
            <color indexed="81"/>
            <rFont val="Tahoma"/>
            <family val="2"/>
            <charset val="238"/>
          </rPr>
          <t>SSU:</t>
        </r>
        <r>
          <rPr>
            <sz val="9"/>
            <color indexed="81"/>
            <rFont val="Tahoma"/>
            <family val="2"/>
            <charset val="238"/>
          </rPr>
          <t xml:space="preserve">
Nagrineac 12960
Bostan 12964
Hariuc 12967
Praguza 12979
Guliga 12980
Savin 13089
Istratuc 13097</t>
        </r>
      </text>
    </comment>
    <comment ref="CC41" authorId="0">
      <text>
        <r>
          <rPr>
            <b/>
            <sz val="9"/>
            <color indexed="81"/>
            <rFont val="Tahoma"/>
            <family val="2"/>
            <charset val="238"/>
          </rPr>
          <t>SSU:</t>
        </r>
        <r>
          <rPr>
            <sz val="9"/>
            <color indexed="81"/>
            <rFont val="Tahoma"/>
            <family val="2"/>
            <charset val="238"/>
          </rPr>
          <t xml:space="preserve">
Gonta 13116
Grajdianu 13121
Nagorceac 13122
Chisaru 13126
Telechi 13130
Bilea 13133
Urecheanu 13180
Iapara 13191</t>
        </r>
      </text>
    </comment>
    <comment ref="CI41" authorId="0">
      <text>
        <r>
          <rPr>
            <b/>
            <sz val="9"/>
            <color indexed="81"/>
            <rFont val="Tahoma"/>
            <family val="2"/>
            <charset val="238"/>
          </rPr>
          <t>SSU:</t>
        </r>
        <r>
          <rPr>
            <sz val="9"/>
            <color indexed="81"/>
            <rFont val="Tahoma"/>
            <family val="2"/>
            <charset val="238"/>
          </rPr>
          <t xml:space="preserve">
Besliu 13223</t>
        </r>
      </text>
    </comment>
    <comment ref="CU41" authorId="0">
      <text>
        <r>
          <rPr>
            <b/>
            <sz val="9"/>
            <color indexed="81"/>
            <rFont val="Tahoma"/>
            <family val="2"/>
            <charset val="238"/>
          </rPr>
          <t>SSU:</t>
        </r>
        <r>
          <rPr>
            <sz val="9"/>
            <color indexed="81"/>
            <rFont val="Tahoma"/>
            <family val="2"/>
            <charset val="238"/>
          </rPr>
          <t xml:space="preserve">
Anxo 13244</t>
        </r>
      </text>
    </comment>
    <comment ref="BE42" authorId="0">
      <text>
        <r>
          <rPr>
            <b/>
            <sz val="9"/>
            <color indexed="81"/>
            <rFont val="Tahoma"/>
            <family val="2"/>
            <charset val="238"/>
          </rPr>
          <t>SSU:</t>
        </r>
        <r>
          <rPr>
            <sz val="9"/>
            <color indexed="81"/>
            <rFont val="Tahoma"/>
            <family val="2"/>
            <charset val="238"/>
          </rPr>
          <t xml:space="preserve">
Solodchi 12588</t>
        </r>
      </text>
    </comment>
    <comment ref="BQ42" authorId="0">
      <text>
        <r>
          <rPr>
            <b/>
            <sz val="9"/>
            <color indexed="81"/>
            <rFont val="Tahoma"/>
            <family val="2"/>
            <charset val="238"/>
          </rPr>
          <t>SSU:</t>
        </r>
        <r>
          <rPr>
            <sz val="9"/>
            <color indexed="81"/>
            <rFont val="Tahoma"/>
            <family val="2"/>
            <charset val="238"/>
          </rPr>
          <t xml:space="preserve">
Mihailov 12912</t>
        </r>
      </text>
    </comment>
    <comment ref="BW42" authorId="0">
      <text>
        <r>
          <rPr>
            <b/>
            <sz val="9"/>
            <color indexed="81"/>
            <rFont val="Tahoma"/>
            <family val="2"/>
            <charset val="238"/>
          </rPr>
          <t>SSU:</t>
        </r>
        <r>
          <rPr>
            <sz val="9"/>
            <color indexed="81"/>
            <rFont val="Tahoma"/>
            <family val="2"/>
            <charset val="238"/>
          </rPr>
          <t xml:space="preserve">
Mereoara 13057</t>
        </r>
      </text>
    </comment>
    <comment ref="BE46" authorId="0">
      <text>
        <r>
          <rPr>
            <b/>
            <sz val="9"/>
            <color indexed="81"/>
            <rFont val="Tahoma"/>
            <family val="2"/>
            <charset val="238"/>
          </rPr>
          <t>SSU:</t>
        </r>
        <r>
          <rPr>
            <sz val="9"/>
            <color indexed="81"/>
            <rFont val="Tahoma"/>
            <family val="2"/>
            <charset val="238"/>
          </rPr>
          <t xml:space="preserve">
12590 Info
</t>
        </r>
      </text>
    </comment>
    <comment ref="BQ46" authorId="0">
      <text>
        <r>
          <rPr>
            <b/>
            <sz val="9"/>
            <color indexed="81"/>
            <rFont val="Tahoma"/>
            <family val="2"/>
            <charset val="238"/>
          </rPr>
          <t>SSU:</t>
        </r>
        <r>
          <rPr>
            <sz val="9"/>
            <color indexed="81"/>
            <rFont val="Tahoma"/>
            <family val="2"/>
            <charset val="238"/>
          </rPr>
          <t xml:space="preserve">
Iurco 12922 CI Ro</t>
        </r>
      </text>
    </comment>
  </commentList>
</comments>
</file>

<file path=xl/sharedStrings.xml><?xml version="1.0" encoding="utf-8"?>
<sst xmlns="http://schemas.openxmlformats.org/spreadsheetml/2006/main" count="2390" uniqueCount="68">
  <si>
    <t>Nr. crt.</t>
  </si>
  <si>
    <t>-</t>
  </si>
  <si>
    <t>ft</t>
  </si>
  <si>
    <t>ct</t>
  </si>
  <si>
    <t>fr/id</t>
  </si>
  <si>
    <t>Nr. locuri</t>
  </si>
  <si>
    <t>Total</t>
  </si>
  <si>
    <t>1)</t>
  </si>
  <si>
    <t>2)</t>
  </si>
  <si>
    <t>r</t>
  </si>
  <si>
    <t>fr</t>
  </si>
  <si>
    <t>Universitatea "Vasile Alecsandri" din Bacău</t>
  </si>
  <si>
    <t>Fac</t>
  </si>
  <si>
    <t>b</t>
  </si>
  <si>
    <t>Cap</t>
  </si>
  <si>
    <t>Facultatea de Litere (F2)</t>
  </si>
  <si>
    <t>Facultatea de Științe (F3)</t>
  </si>
  <si>
    <t>Facultatea de Științe Economice (F4)</t>
  </si>
  <si>
    <t>Facultatea de Științe ale Mișcării, Sportului și Sănătății (F5)</t>
  </si>
  <si>
    <t>Situația înscrierilor sesiunea 1</t>
  </si>
  <si>
    <t>Ingineria și managementul calității (-/ -)</t>
  </si>
  <si>
    <t>Studii universitare de licență</t>
  </si>
  <si>
    <t>m</t>
  </si>
  <si>
    <t>Design industrial (-/ -)</t>
  </si>
  <si>
    <t>3)</t>
  </si>
  <si>
    <t>s</t>
  </si>
  <si>
    <t>Locuri destinate candidaților rromi (r), care se adăugă la buget pentru cetățenii români (ft)</t>
  </si>
  <si>
    <t>Locuri pentru etnici români (m), cu bacalaureatul în România sau în afara României, din care b - locuri cu bursă</t>
  </si>
  <si>
    <t>22-23</t>
  </si>
  <si>
    <t>Traducere şi interpretare (E/ F) - (-/ -)</t>
  </si>
  <si>
    <t>Fizică informatică - (-/-)</t>
  </si>
  <si>
    <t xml:space="preserve"> </t>
  </si>
  <si>
    <t>Ingineria dezvoltării rurale durabile - (-/ -)</t>
  </si>
  <si>
    <t>27-28</t>
  </si>
  <si>
    <t>29-30</t>
  </si>
  <si>
    <t>31-32</t>
  </si>
  <si>
    <t>34-35</t>
  </si>
  <si>
    <t>Evoluția înscrierilor în prima sesiune de admitere iulie 2019</t>
  </si>
  <si>
    <t>Programul de studii; cea mai mare medie (ultima medie de admitere din anul 2018; fără taxă - ft/ cu taxă - ct)</t>
  </si>
  <si>
    <t>Total capacitate xxxx</t>
  </si>
  <si>
    <r>
      <t>Educaţie fizică şi sportivă</t>
    </r>
    <r>
      <rPr>
        <sz val="10"/>
        <rFont val="Arial"/>
        <family val="2"/>
        <charset val="238"/>
      </rPr>
      <t xml:space="preserve"> 9,73, FR 9,28 (5,30/ 5,13; fr: 5,17)</t>
    </r>
  </si>
  <si>
    <t>Sport şi performanţă motrică - (-/ -)</t>
  </si>
  <si>
    <t>Kinetoterapie și motricitate specială 6,27, FR 9,26 (7,31/ 5,04; fr: 5,02)</t>
  </si>
  <si>
    <t>Terapie ocupaţională 9,49 (8,27/ 6,36)</t>
  </si>
  <si>
    <t>Tehnologia informaţiei 9,48 (6,00/ 6,43)</t>
  </si>
  <si>
    <t>Ingineria și protecția mediului în industrie 6,56 (6,10/ -)</t>
  </si>
  <si>
    <t>Ingineria produselor alimentare 9,28 (6,01/ 8,25)</t>
  </si>
  <si>
    <t>Inginerie biochimică - (-/ -)</t>
  </si>
  <si>
    <t>Energetică industrială  9,25 (6,00/ 7,31)</t>
  </si>
  <si>
    <t>Tehnologia construcțiilor de mașini 9,38 (6,00/ 6,65)</t>
  </si>
  <si>
    <t>Echipamente pentru procese industriale 8,71 (6,01/ -)</t>
  </si>
  <si>
    <t>Ing economică în domeniul mecanic 9,79 (5,66/ -)</t>
  </si>
  <si>
    <t>Mecatronică 8,96 (6,00/ 8,33)</t>
  </si>
  <si>
    <r>
      <rPr>
        <b/>
        <sz val="10"/>
        <rFont val="Arial"/>
        <family val="2"/>
      </rPr>
      <t>Limbă şi literatură</t>
    </r>
    <r>
      <rPr>
        <sz val="10"/>
        <rFont val="Arial"/>
        <family val="2"/>
        <charset val="238"/>
      </rPr>
      <t xml:space="preserve"> Engleză-Franceză 9,63 (6,55/ 6,10)</t>
    </r>
  </si>
  <si>
    <r>
      <rPr>
        <b/>
        <sz val="10"/>
        <rFont val="Arial"/>
        <family val="2"/>
      </rPr>
      <t>Limbă şi literatură</t>
    </r>
    <r>
      <rPr>
        <sz val="10"/>
        <rFont val="Arial"/>
        <family val="2"/>
        <charset val="238"/>
      </rPr>
      <t xml:space="preserve"> Română-Engleză 9,15 (8,05/ 6,38)</t>
    </r>
  </si>
  <si>
    <r>
      <rPr>
        <b/>
        <sz val="10"/>
        <rFont val="Arial"/>
        <family val="2"/>
        <charset val="238"/>
      </rPr>
      <t>Limbă şi literatură</t>
    </r>
    <r>
      <rPr>
        <sz val="10"/>
        <rFont val="Arial"/>
        <family val="2"/>
      </rPr>
      <t xml:space="preserve"> Română-Franceză - (-/ -)</t>
    </r>
  </si>
  <si>
    <r>
      <rPr>
        <b/>
        <sz val="10"/>
        <rFont val="Arial"/>
        <family val="2"/>
      </rPr>
      <t>Limbă şi literatură</t>
    </r>
    <r>
      <rPr>
        <sz val="10"/>
        <rFont val="Arial"/>
        <family val="2"/>
        <charset val="238"/>
      </rPr>
      <t xml:space="preserve"> Engleză-Română - (-/ -)</t>
    </r>
  </si>
  <si>
    <r>
      <rPr>
        <b/>
        <sz val="10"/>
        <rFont val="Arial"/>
        <family val="2"/>
      </rPr>
      <t>Limbă şi literatură</t>
    </r>
    <r>
      <rPr>
        <sz val="10"/>
        <rFont val="Arial"/>
        <family val="2"/>
        <charset val="238"/>
      </rPr>
      <t xml:space="preserve"> Franceză-Română 9,00 (6,08/ 6,76)</t>
    </r>
  </si>
  <si>
    <t>Comunicare şi relaţii publice 9,46 (8,08/ 6,03)</t>
  </si>
  <si>
    <t>Pedagogia învățământului primar și preșcolar 9,61 (8,60/ 5,97)</t>
  </si>
  <si>
    <t>Biologie 9,55 (6,01/ 6,20)</t>
  </si>
  <si>
    <t>Informatică 9,75 FR 9,81(6,71/ 6,20; fr: 6,00)</t>
  </si>
  <si>
    <t>Matematică 9,35 (6,92/ 8,89)</t>
  </si>
  <si>
    <t>Administrarea afacerilor 9,77 (7,60/ 6,01)</t>
  </si>
  <si>
    <r>
      <t>Contabilitate și inform. de gesiunea 9</t>
    </r>
    <r>
      <rPr>
        <sz val="8"/>
        <rFont val="Arial"/>
        <family val="2"/>
        <charset val="238"/>
      </rPr>
      <t>,40 FR 9,56 (8,00/ 6,15; fr: 6,00)</t>
    </r>
  </si>
  <si>
    <t>Marketing 9,05 ID 9,19 (7,33/ 6,20; ID: 6,08)</t>
  </si>
  <si>
    <t>Locuri pentru absolvenții de licee din mediul rural (s), care se adaută la buget pentru cetățenii români (ft)</t>
  </si>
  <si>
    <t>Total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</si>
</sst>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charset val="238"/>
    </font>
    <font>
      <sz val="10"/>
      <name val="Arial"/>
      <family val="2"/>
      <charset val="238"/>
    </font>
    <font>
      <sz val="8"/>
      <name val="Arial"/>
      <family val="2"/>
      <charset val="238"/>
    </font>
    <font>
      <sz val="10"/>
      <name val="Arial"/>
      <family val="2"/>
      <charset val="238"/>
    </font>
    <font>
      <b/>
      <sz val="10"/>
      <name val="Arial"/>
      <family val="2"/>
    </font>
    <font>
      <sz val="10"/>
      <name val="Arial"/>
      <family val="2"/>
    </font>
    <font>
      <sz val="9"/>
      <name val="Arial"/>
      <family val="2"/>
    </font>
    <font>
      <b/>
      <sz val="10"/>
      <name val="Arial"/>
      <family val="2"/>
      <charset val="238"/>
    </font>
    <font>
      <sz val="9"/>
      <color indexed="81"/>
      <name val="Tahoma"/>
      <family val="2"/>
      <charset val="238"/>
    </font>
    <font>
      <b/>
      <sz val="9"/>
      <color indexed="81"/>
      <name val="Tahoma"/>
      <family val="2"/>
      <charset val="238"/>
    </font>
    <font>
      <b/>
      <sz val="8"/>
      <name val="Arial"/>
      <family val="2"/>
      <charset val="238"/>
    </font>
  </fonts>
  <fills count="7">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s>
  <borders count="42">
    <border>
      <left/>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178">
    <xf numFmtId="0" fontId="0" fillId="0" borderId="0" xfId="0"/>
    <xf numFmtId="0" fontId="1" fillId="0" borderId="0" xfId="0" applyFont="1"/>
    <xf numFmtId="0" fontId="2" fillId="0" borderId="0" xfId="0" applyFont="1"/>
    <xf numFmtId="0" fontId="1" fillId="0" borderId="0" xfId="0" applyFont="1" applyAlignment="1">
      <alignment horizontal="left"/>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2" borderId="5" xfId="0" applyFont="1" applyFill="1" applyBorder="1"/>
    <xf numFmtId="0" fontId="1" fillId="2" borderId="1"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6" xfId="0" applyFont="1" applyFill="1" applyBorder="1"/>
    <xf numFmtId="0" fontId="1" fillId="2" borderId="7" xfId="0" applyFont="1" applyFill="1" applyBorder="1"/>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xf numFmtId="0" fontId="1" fillId="2" borderId="10" xfId="0" applyFont="1" applyFill="1" applyBorder="1" applyAlignment="1">
      <alignment horizontal="center" vertical="center" wrapText="1"/>
    </xf>
    <xf numFmtId="0" fontId="1" fillId="2" borderId="11" xfId="0" applyFont="1" applyFill="1" applyBorder="1"/>
    <xf numFmtId="0" fontId="1" fillId="2" borderId="12" xfId="0" applyFont="1" applyFill="1" applyBorder="1" applyAlignment="1">
      <alignment horizontal="center"/>
    </xf>
    <xf numFmtId="0" fontId="1" fillId="0" borderId="5" xfId="0" applyFont="1" applyBorder="1"/>
    <xf numFmtId="0" fontId="1" fillId="0" borderId="1" xfId="0" applyFont="1" applyBorder="1"/>
    <xf numFmtId="0" fontId="1" fillId="0" borderId="9" xfId="0" applyFont="1" applyBorder="1"/>
    <xf numFmtId="0" fontId="1" fillId="0" borderId="10" xfId="0" applyFont="1" applyBorder="1" applyAlignment="1">
      <alignment horizontal="center" vertical="center" wrapText="1"/>
    </xf>
    <xf numFmtId="0" fontId="1" fillId="0" borderId="11" xfId="0" applyFont="1" applyBorder="1"/>
    <xf numFmtId="0" fontId="1" fillId="0" borderId="11" xfId="0" applyFont="1" applyBorder="1" applyAlignment="1">
      <alignment horizontal="center"/>
    </xf>
    <xf numFmtId="0" fontId="1" fillId="0" borderId="12" xfId="0" applyFont="1" applyBorder="1" applyAlignment="1">
      <alignment horizontal="center"/>
    </xf>
    <xf numFmtId="0" fontId="1" fillId="3" borderId="2"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13" xfId="0" applyFont="1" applyFill="1" applyBorder="1"/>
    <xf numFmtId="0" fontId="1" fillId="3" borderId="3" xfId="0" applyFont="1" applyFill="1" applyBorder="1"/>
    <xf numFmtId="0" fontId="1" fillId="3" borderId="9" xfId="0" applyFont="1" applyFill="1" applyBorder="1"/>
    <xf numFmtId="0" fontId="1" fillId="3" borderId="10" xfId="0" applyFont="1" applyFill="1" applyBorder="1" applyAlignment="1">
      <alignment horizontal="center" vertical="center" wrapText="1"/>
    </xf>
    <xf numFmtId="0" fontId="1" fillId="3" borderId="11" xfId="0" applyFont="1" applyFill="1" applyBorder="1"/>
    <xf numFmtId="0" fontId="1" fillId="3" borderId="11" xfId="0" applyFont="1" applyFill="1" applyBorder="1" applyAlignment="1">
      <alignment horizontal="center"/>
    </xf>
    <xf numFmtId="0" fontId="1" fillId="3" borderId="12" xfId="0" applyFont="1" applyFill="1" applyBorder="1" applyAlignment="1">
      <alignment horizontal="center"/>
    </xf>
    <xf numFmtId="0" fontId="1" fillId="4" borderId="5" xfId="0" applyFont="1" applyFill="1" applyBorder="1"/>
    <xf numFmtId="0" fontId="1" fillId="4" borderId="1" xfId="0" applyFont="1" applyFill="1" applyBorder="1"/>
    <xf numFmtId="0" fontId="1" fillId="4" borderId="1" xfId="0" applyFont="1" applyFill="1" applyBorder="1" applyAlignment="1">
      <alignment horizontal="center"/>
    </xf>
    <xf numFmtId="0" fontId="1" fillId="4" borderId="2" xfId="0" applyFont="1" applyFill="1" applyBorder="1" applyAlignment="1">
      <alignment horizontal="center"/>
    </xf>
    <xf numFmtId="0" fontId="1" fillId="4" borderId="9" xfId="0" applyFont="1" applyFill="1" applyBorder="1"/>
    <xf numFmtId="0" fontId="1" fillId="4" borderId="11" xfId="0" applyFont="1" applyFill="1" applyBorder="1"/>
    <xf numFmtId="0" fontId="1" fillId="4" borderId="11" xfId="0" applyFont="1" applyFill="1" applyBorder="1" applyAlignment="1">
      <alignment horizontal="center"/>
    </xf>
    <xf numFmtId="0" fontId="1" fillId="4" borderId="12" xfId="0" applyFont="1" applyFill="1" applyBorder="1" applyAlignment="1">
      <alignment horizontal="center"/>
    </xf>
    <xf numFmtId="0" fontId="1" fillId="0" borderId="12" xfId="0" applyFont="1" applyFill="1" applyBorder="1" applyAlignment="1">
      <alignment horizontal="center"/>
    </xf>
    <xf numFmtId="0" fontId="1" fillId="5" borderId="14" xfId="0" applyFont="1" applyFill="1" applyBorder="1"/>
    <xf numFmtId="0" fontId="1" fillId="5" borderId="15" xfId="0" applyFont="1" applyFill="1" applyBorder="1"/>
    <xf numFmtId="0" fontId="1" fillId="5" borderId="16" xfId="0" applyFont="1" applyFill="1" applyBorder="1"/>
    <xf numFmtId="0" fontId="1" fillId="5" borderId="17" xfId="0" applyFont="1" applyFill="1" applyBorder="1" applyAlignment="1">
      <alignment horizontal="center"/>
    </xf>
    <xf numFmtId="0" fontId="2" fillId="2" borderId="11" xfId="0" applyFont="1" applyFill="1" applyBorder="1" applyAlignment="1">
      <alignment horizontal="center"/>
    </xf>
    <xf numFmtId="0" fontId="1" fillId="5" borderId="19" xfId="0" applyFont="1" applyFill="1" applyBorder="1" applyAlignment="1">
      <alignment horizontal="center" shrinkToFit="1"/>
    </xf>
    <xf numFmtId="0" fontId="1" fillId="4" borderId="7" xfId="0" applyFont="1" applyFill="1" applyBorder="1"/>
    <xf numFmtId="0" fontId="1" fillId="4" borderId="7" xfId="0" applyFont="1" applyFill="1" applyBorder="1" applyAlignment="1">
      <alignment horizontal="center"/>
    </xf>
    <xf numFmtId="0" fontId="1" fillId="4" borderId="8" xfId="0" applyFont="1" applyFill="1" applyBorder="1" applyAlignment="1">
      <alignment horizontal="center"/>
    </xf>
    <xf numFmtId="0" fontId="1" fillId="4" borderId="10" xfId="0" applyFont="1" applyFill="1" applyBorder="1" applyAlignment="1">
      <alignment horizontal="center" vertical="center" wrapText="1"/>
    </xf>
    <xf numFmtId="0" fontId="1" fillId="0" borderId="1" xfId="0" applyFont="1" applyFill="1" applyBorder="1"/>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9" xfId="0" applyFont="1" applyFill="1" applyBorder="1"/>
    <xf numFmtId="0" fontId="1" fillId="0" borderId="21" xfId="0" applyFont="1" applyFill="1" applyBorder="1" applyAlignment="1">
      <alignment horizontal="center" wrapText="1"/>
    </xf>
    <xf numFmtId="0" fontId="1" fillId="0" borderId="11" xfId="0" applyFont="1" applyFill="1" applyBorder="1"/>
    <xf numFmtId="0" fontId="1" fillId="0" borderId="11" xfId="0" applyFont="1" applyFill="1" applyBorder="1" applyAlignment="1">
      <alignment horizontal="center"/>
    </xf>
    <xf numFmtId="0" fontId="3" fillId="0" borderId="3" xfId="0" applyFont="1" applyBorder="1" applyAlignment="1">
      <alignment horizontal="center"/>
    </xf>
    <xf numFmtId="0" fontId="3" fillId="0" borderId="0" xfId="0" applyFont="1"/>
    <xf numFmtId="0" fontId="1" fillId="0" borderId="7" xfId="0" applyFont="1" applyBorder="1"/>
    <xf numFmtId="0" fontId="1" fillId="0" borderId="7" xfId="0" applyFont="1" applyBorder="1" applyAlignment="1">
      <alignment horizontal="center"/>
    </xf>
    <xf numFmtId="0" fontId="1" fillId="0" borderId="8" xfId="0" applyFont="1" applyBorder="1" applyAlignment="1">
      <alignment horizontal="center"/>
    </xf>
    <xf numFmtId="0" fontId="0" fillId="0" borderId="0" xfId="0" applyFont="1"/>
    <xf numFmtId="0" fontId="2" fillId="0" borderId="22" xfId="0" applyFont="1" applyBorder="1" applyAlignment="1">
      <alignment horizontal="right"/>
    </xf>
    <xf numFmtId="0" fontId="2" fillId="0" borderId="7" xfId="0" applyFont="1" applyBorder="1" applyAlignment="1">
      <alignment horizontal="right"/>
    </xf>
    <xf numFmtId="0" fontId="2" fillId="0" borderId="8" xfId="0" applyFont="1" applyBorder="1" applyAlignment="1">
      <alignment horizontal="right"/>
    </xf>
    <xf numFmtId="0" fontId="2" fillId="0" borderId="10" xfId="0" applyFont="1"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right"/>
    </xf>
    <xf numFmtId="0" fontId="5" fillId="3" borderId="1" xfId="0" applyFont="1" applyFill="1" applyBorder="1"/>
    <xf numFmtId="0" fontId="1" fillId="3" borderId="23" xfId="0" applyFont="1" applyFill="1" applyBorder="1"/>
    <xf numFmtId="0" fontId="5" fillId="3" borderId="20" xfId="0" applyFont="1" applyFill="1" applyBorder="1"/>
    <xf numFmtId="0" fontId="5" fillId="3" borderId="24" xfId="0" applyFont="1" applyFill="1" applyBorder="1" applyAlignment="1">
      <alignment horizontal="center"/>
    </xf>
    <xf numFmtId="0" fontId="5" fillId="0" borderId="1" xfId="0" applyFont="1" applyBorder="1"/>
    <xf numFmtId="0" fontId="5" fillId="0" borderId="7" xfId="0" applyFont="1" applyBorder="1"/>
    <xf numFmtId="0" fontId="2" fillId="0" borderId="3" xfId="0" applyFont="1" applyBorder="1"/>
    <xf numFmtId="0" fontId="2" fillId="0" borderId="4" xfId="0" applyFont="1" applyBorder="1"/>
    <xf numFmtId="0" fontId="2" fillId="0" borderId="34" xfId="0" applyFont="1" applyBorder="1"/>
    <xf numFmtId="0" fontId="2" fillId="0" borderId="1" xfId="0" applyFont="1" applyBorder="1" applyAlignment="1">
      <alignment horizontal="right"/>
    </xf>
    <xf numFmtId="0" fontId="2" fillId="0" borderId="2" xfId="0" applyFont="1" applyBorder="1" applyAlignment="1">
      <alignment horizontal="right"/>
    </xf>
    <xf numFmtId="0" fontId="2" fillId="0" borderId="25" xfId="0" applyFont="1" applyBorder="1" applyAlignment="1">
      <alignment horizontal="right"/>
    </xf>
    <xf numFmtId="0" fontId="2" fillId="0" borderId="35" xfId="0" applyFont="1" applyBorder="1" applyAlignment="1">
      <alignment horizontal="right"/>
    </xf>
    <xf numFmtId="0" fontId="2" fillId="0" borderId="33" xfId="0" applyFont="1" applyBorder="1" applyAlignment="1">
      <alignment horizontal="right"/>
    </xf>
    <xf numFmtId="0" fontId="2" fillId="0" borderId="36" xfId="0" applyFont="1" applyBorder="1" applyAlignment="1">
      <alignment horizontal="right"/>
    </xf>
    <xf numFmtId="0" fontId="2" fillId="0" borderId="35" xfId="0" applyFont="1" applyBorder="1" applyAlignment="1">
      <alignment horizontal="right" shrinkToFit="1"/>
    </xf>
    <xf numFmtId="14" fontId="0" fillId="0" borderId="0" xfId="0" applyNumberFormat="1" applyAlignment="1"/>
    <xf numFmtId="0" fontId="2" fillId="0" borderId="0" xfId="0" applyFont="1" applyFill="1" applyBorder="1"/>
    <xf numFmtId="0" fontId="1" fillId="4" borderId="6" xfId="0" applyFont="1" applyFill="1" applyBorder="1" applyAlignment="1">
      <alignment shrinkToFit="1"/>
    </xf>
    <xf numFmtId="0" fontId="1" fillId="0" borderId="5" xfId="0" applyFont="1" applyFill="1" applyBorder="1" applyAlignment="1">
      <alignment shrinkToFit="1"/>
    </xf>
    <xf numFmtId="0" fontId="1" fillId="3" borderId="5" xfId="0" applyFont="1" applyFill="1" applyBorder="1" applyAlignment="1">
      <alignment shrinkToFit="1"/>
    </xf>
    <xf numFmtId="0" fontId="1" fillId="3" borderId="6" xfId="0" applyFont="1" applyFill="1" applyBorder="1" applyAlignment="1">
      <alignment shrinkToFit="1"/>
    </xf>
    <xf numFmtId="0" fontId="1" fillId="0" borderId="0" xfId="0" applyFont="1" applyAlignment="1"/>
    <xf numFmtId="0" fontId="2" fillId="0" borderId="2" xfId="0" applyFont="1" applyBorder="1" applyAlignment="1">
      <alignment horizontal="right" vertical="center"/>
    </xf>
    <xf numFmtId="0" fontId="1" fillId="0" borderId="6" xfId="0" applyFont="1" applyBorder="1"/>
    <xf numFmtId="0" fontId="1" fillId="4" borderId="6" xfId="0" applyFont="1" applyFill="1" applyBorder="1"/>
    <xf numFmtId="0" fontId="1" fillId="0" borderId="6" xfId="0" applyFont="1" applyFill="1" applyBorder="1" applyAlignment="1">
      <alignment shrinkToFit="1"/>
    </xf>
    <xf numFmtId="0" fontId="1" fillId="0" borderId="7" xfId="0" applyFont="1" applyFill="1" applyBorder="1"/>
    <xf numFmtId="0" fontId="1" fillId="0" borderId="7" xfId="0" applyFont="1" applyFill="1" applyBorder="1" applyAlignment="1">
      <alignment horizontal="center"/>
    </xf>
    <xf numFmtId="0" fontId="1" fillId="0" borderId="8" xfId="0" applyFont="1" applyFill="1" applyBorder="1" applyAlignment="1">
      <alignment horizontal="center"/>
    </xf>
    <xf numFmtId="0" fontId="2" fillId="0" borderId="25" xfId="0" applyFont="1" applyBorder="1" applyAlignment="1">
      <alignment horizontal="right" vertical="center"/>
    </xf>
    <xf numFmtId="0" fontId="2" fillId="0" borderId="1" xfId="0" applyFont="1" applyBorder="1" applyAlignment="1">
      <alignment horizontal="right" vertical="center"/>
    </xf>
    <xf numFmtId="0" fontId="2" fillId="0" borderId="7" xfId="0" applyFont="1" applyBorder="1" applyAlignment="1">
      <alignment horizontal="right" vertical="center"/>
    </xf>
    <xf numFmtId="0" fontId="2" fillId="0" borderId="22" xfId="0" applyFont="1" applyBorder="1" applyAlignment="1">
      <alignment horizontal="right" vertical="center"/>
    </xf>
    <xf numFmtId="0" fontId="1" fillId="3" borderId="1" xfId="0" applyFont="1" applyFill="1" applyBorder="1" applyAlignment="1">
      <alignment horizontal="right" vertical="center"/>
    </xf>
    <xf numFmtId="0" fontId="1" fillId="3" borderId="1" xfId="0" applyFont="1" applyFill="1" applyBorder="1" applyAlignment="1">
      <alignment horizontal="center" vertical="center"/>
    </xf>
    <xf numFmtId="0" fontId="1" fillId="3" borderId="7" xfId="0" applyFont="1" applyFill="1" applyBorder="1" applyAlignment="1">
      <alignment horizontal="right" vertical="center"/>
    </xf>
    <xf numFmtId="0" fontId="1" fillId="3" borderId="7" xfId="0" applyFont="1" applyFill="1" applyBorder="1" applyAlignment="1">
      <alignment horizontal="center" vertical="center"/>
    </xf>
    <xf numFmtId="0" fontId="2" fillId="0" borderId="1" xfId="0" applyFont="1" applyBorder="1" applyAlignment="1">
      <alignment horizontal="center"/>
    </xf>
    <xf numFmtId="0" fontId="2" fillId="0" borderId="25" xfId="0" applyFont="1" applyBorder="1" applyAlignment="1">
      <alignment horizontal="center"/>
    </xf>
    <xf numFmtId="0" fontId="2" fillId="0" borderId="22" xfId="0" applyFont="1" applyBorder="1" applyAlignment="1">
      <alignment horizontal="center"/>
    </xf>
    <xf numFmtId="0" fontId="2" fillId="0" borderId="7" xfId="0" applyFont="1" applyBorder="1" applyAlignment="1">
      <alignment horizontal="center"/>
    </xf>
    <xf numFmtId="0" fontId="2" fillId="0" borderId="0" xfId="0" applyFont="1" applyAlignment="1">
      <alignment horizontal="center" vertical="center"/>
    </xf>
    <xf numFmtId="0" fontId="2" fillId="0" borderId="40" xfId="0" applyFont="1" applyBorder="1" applyAlignment="1">
      <alignment horizontal="center" vertical="center"/>
    </xf>
    <xf numFmtId="0" fontId="2" fillId="0" borderId="34" xfId="0" applyFont="1" applyBorder="1" applyAlignment="1">
      <alignment horizontal="right" vertical="center"/>
    </xf>
    <xf numFmtId="0" fontId="2" fillId="0" borderId="37" xfId="0" applyFont="1" applyBorder="1" applyAlignment="1">
      <alignment horizontal="right" vertical="center"/>
    </xf>
    <xf numFmtId="0" fontId="2" fillId="0" borderId="3" xfId="0" applyFont="1" applyBorder="1" applyAlignment="1">
      <alignment horizontal="right" vertical="center"/>
    </xf>
    <xf numFmtId="0" fontId="2" fillId="0" borderId="38" xfId="0" applyFont="1" applyBorder="1" applyAlignment="1">
      <alignment horizontal="right" vertical="center"/>
    </xf>
    <xf numFmtId="0" fontId="2" fillId="6" borderId="25" xfId="0" applyFont="1" applyFill="1" applyBorder="1" applyAlignment="1">
      <alignment horizontal="right"/>
    </xf>
    <xf numFmtId="0" fontId="2" fillId="6" borderId="22" xfId="0" applyFont="1" applyFill="1" applyBorder="1" applyAlignment="1">
      <alignment horizontal="right"/>
    </xf>
    <xf numFmtId="0" fontId="2" fillId="0" borderId="29" xfId="0" applyFont="1" applyBorder="1" applyAlignment="1">
      <alignment horizontal="center" vertical="center"/>
    </xf>
    <xf numFmtId="0" fontId="2" fillId="0" borderId="41" xfId="0" applyFont="1" applyBorder="1" applyAlignment="1">
      <alignment horizontal="center" vertical="center"/>
    </xf>
    <xf numFmtId="0" fontId="2" fillId="0" borderId="18" xfId="0" applyFont="1" applyBorder="1" applyAlignment="1">
      <alignment horizontal="center" vertical="center"/>
    </xf>
    <xf numFmtId="0" fontId="2" fillId="0" borderId="4" xfId="0" applyFont="1" applyBorder="1" applyAlignment="1">
      <alignment horizontal="right" vertical="center"/>
    </xf>
    <xf numFmtId="0" fontId="2" fillId="0" borderId="24" xfId="0" applyFont="1" applyBorder="1" applyAlignment="1">
      <alignment horizontal="right" vertical="center"/>
    </xf>
    <xf numFmtId="0" fontId="2" fillId="0" borderId="34" xfId="0" applyFont="1" applyBorder="1" applyAlignment="1">
      <alignment horizontal="right" vertical="center"/>
    </xf>
    <xf numFmtId="0" fontId="2" fillId="0" borderId="37" xfId="0" applyFont="1" applyBorder="1" applyAlignment="1">
      <alignment horizontal="right" vertical="center"/>
    </xf>
    <xf numFmtId="0" fontId="2" fillId="0" borderId="3" xfId="0" applyFont="1" applyBorder="1" applyAlignment="1">
      <alignment horizontal="right" vertical="center"/>
    </xf>
    <xf numFmtId="0" fontId="2" fillId="0" borderId="38" xfId="0" applyFont="1" applyBorder="1" applyAlignment="1">
      <alignment horizontal="right" vertical="center"/>
    </xf>
    <xf numFmtId="0" fontId="2" fillId="0" borderId="31" xfId="0" applyFont="1" applyBorder="1" applyAlignment="1">
      <alignment horizontal="right" vertical="center"/>
    </xf>
    <xf numFmtId="0" fontId="2" fillId="0" borderId="20" xfId="0" applyFont="1" applyBorder="1" applyAlignment="1">
      <alignment horizontal="right" vertical="center"/>
    </xf>
    <xf numFmtId="0" fontId="10" fillId="0" borderId="3" xfId="0" applyFont="1" applyBorder="1" applyAlignment="1">
      <alignment horizontal="right" vertical="center"/>
    </xf>
    <xf numFmtId="0" fontId="10" fillId="0" borderId="20" xfId="0" applyFont="1" applyBorder="1" applyAlignment="1">
      <alignment horizontal="right" vertical="center"/>
    </xf>
    <xf numFmtId="0" fontId="10" fillId="0" borderId="38" xfId="0" applyFont="1" applyBorder="1" applyAlignment="1">
      <alignment horizontal="right" vertical="center"/>
    </xf>
    <xf numFmtId="0" fontId="2" fillId="0" borderId="39" xfId="0" applyFont="1" applyBorder="1" applyAlignment="1">
      <alignment horizontal="right" vertical="center"/>
    </xf>
    <xf numFmtId="16" fontId="2" fillId="0" borderId="25" xfId="0" applyNumberFormat="1"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1" fillId="2" borderId="3" xfId="0" applyFont="1" applyFill="1" applyBorder="1" applyAlignment="1">
      <alignment horizontal="center" vertical="center"/>
    </xf>
    <xf numFmtId="0" fontId="1" fillId="2" borderId="38" xfId="0" applyFont="1" applyFill="1" applyBorder="1" applyAlignment="1">
      <alignment horizontal="center" vertical="center"/>
    </xf>
    <xf numFmtId="14" fontId="0" fillId="0" borderId="0" xfId="0" applyNumberFormat="1" applyAlignment="1"/>
    <xf numFmtId="0" fontId="1" fillId="2" borderId="4" xfId="0" applyFont="1" applyFill="1" applyBorder="1" applyAlignment="1">
      <alignment horizontal="center" vertical="center"/>
    </xf>
    <xf numFmtId="0" fontId="1" fillId="2" borderId="24" xfId="0" applyFont="1" applyFill="1" applyBorder="1" applyAlignment="1">
      <alignment horizontal="center" vertical="center"/>
    </xf>
    <xf numFmtId="0" fontId="0" fillId="3" borderId="30"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22"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2"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wrapText="1"/>
    </xf>
    <xf numFmtId="0" fontId="1" fillId="0" borderId="18" xfId="0" applyFont="1" applyBorder="1" applyAlignment="1">
      <alignment horizontal="center" wrapText="1"/>
    </xf>
    <xf numFmtId="0" fontId="0" fillId="0" borderId="30" xfId="0" applyFont="1" applyBorder="1" applyAlignment="1">
      <alignment horizontal="center" vertical="center"/>
    </xf>
    <xf numFmtId="0" fontId="1" fillId="0" borderId="31" xfId="0" applyFont="1" applyBorder="1" applyAlignment="1">
      <alignment horizontal="center" vertical="center"/>
    </xf>
    <xf numFmtId="0" fontId="6" fillId="0" borderId="3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2" xfId="0" applyFont="1" applyBorder="1" applyAlignment="1">
      <alignment horizontal="center" vertical="center"/>
    </xf>
    <xf numFmtId="0" fontId="1" fillId="0" borderId="20" xfId="0" applyFont="1" applyBorder="1" applyAlignment="1">
      <alignment horizontal="center" vertical="center"/>
    </xf>
    <xf numFmtId="0" fontId="1" fillId="2" borderId="3" xfId="0" applyFont="1" applyFill="1" applyBorder="1" applyAlignment="1">
      <alignment horizontal="right" vertical="center"/>
    </xf>
    <xf numFmtId="0" fontId="1" fillId="2" borderId="20" xfId="0" applyFont="1" applyFill="1" applyBorder="1" applyAlignment="1">
      <alignment horizontal="right" vertical="center"/>
    </xf>
    <xf numFmtId="0" fontId="1" fillId="2" borderId="38" xfId="0" applyFont="1" applyFill="1" applyBorder="1" applyAlignment="1">
      <alignment horizontal="right" vertical="center"/>
    </xf>
    <xf numFmtId="0" fontId="1" fillId="2" borderId="39" xfId="0" applyFont="1" applyFill="1" applyBorder="1" applyAlignment="1">
      <alignment horizontal="center" vertical="center"/>
    </xf>
  </cellXfs>
  <cellStyles count="2">
    <cellStyle name="Normal" xfId="0" builtinId="0"/>
    <cellStyle name="Normal 2" xfId="1"/>
  </cellStyles>
  <dxfs count="174">
    <dxf>
      <fill>
        <patternFill>
          <bgColor theme="4" tint="0.79998168889431442"/>
        </patternFill>
      </fill>
    </dxf>
    <dxf>
      <font>
        <color auto="1"/>
      </font>
      <fill>
        <patternFill>
          <bgColor theme="4" tint="0.3999450666829432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ont>
        <color auto="1"/>
      </font>
      <fill>
        <patternFill>
          <bgColor theme="4" tint="0.39994506668294322"/>
        </patternFill>
      </fill>
    </dxf>
    <dxf>
      <fill>
        <patternFill>
          <bgColor theme="4" tint="0.79998168889431442"/>
        </patternFill>
      </fill>
    </dxf>
    <dxf>
      <fill>
        <patternFill>
          <bgColor theme="4" tint="0.79998168889431442"/>
        </patternFill>
      </fill>
    </dxf>
    <dxf>
      <font>
        <color auto="1"/>
      </font>
      <fill>
        <patternFill>
          <bgColor theme="4" tint="0.39994506668294322"/>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F49"/>
  <sheetViews>
    <sheetView tabSelected="1" zoomScale="120" zoomScaleNormal="120" zoomScaleSheetLayoutView="100" workbookViewId="0">
      <pane xSplit="11" ySplit="7" topLeftCell="DQ15" activePane="bottomRight" state="frozen"/>
      <selection pane="topRight" activeCell="J1" sqref="J1"/>
      <selection pane="bottomLeft" activeCell="A7" sqref="A7"/>
      <selection pane="bottomRight" activeCell="ET41" sqref="ET41"/>
    </sheetView>
  </sheetViews>
  <sheetFormatPr defaultRowHeight="11.25" x14ac:dyDescent="0.2"/>
  <cols>
    <col min="1" max="1" width="3.140625" style="2" customWidth="1"/>
    <col min="2" max="2" width="21.5703125" style="2" customWidth="1"/>
    <col min="3" max="3" width="54.140625" style="2" customWidth="1"/>
    <col min="4" max="4" width="5.5703125" style="2" bestFit="1" customWidth="1"/>
    <col min="5" max="5" width="4" style="2" bestFit="1" customWidth="1"/>
    <col min="6" max="6" width="3" style="2" bestFit="1" customWidth="1"/>
    <col min="7" max="8" width="3" style="2" customWidth="1"/>
    <col min="9" max="9" width="3" style="2" bestFit="1" customWidth="1"/>
    <col min="10" max="10" width="4.7109375" style="2" customWidth="1"/>
    <col min="11" max="11" width="4.85546875" style="2" customWidth="1"/>
    <col min="12" max="12" width="2" style="2" bestFit="1" customWidth="1"/>
    <col min="13" max="14" width="1.85546875" style="2" customWidth="1"/>
    <col min="15" max="15" width="2.28515625" style="2" bestFit="1" customWidth="1"/>
    <col min="16" max="16" width="2.28515625" style="2" customWidth="1"/>
    <col min="17" max="17" width="2.140625" style="2" bestFit="1" customWidth="1"/>
    <col min="18" max="18" width="2" style="2" bestFit="1" customWidth="1"/>
    <col min="19" max="20" width="1.85546875" style="2" customWidth="1"/>
    <col min="21" max="21" width="2.28515625" style="2" bestFit="1" customWidth="1"/>
    <col min="22" max="22" width="2.28515625" style="2" customWidth="1"/>
    <col min="23" max="23" width="2.140625" style="2" customWidth="1"/>
    <col min="24" max="24" width="2.7109375" style="2" customWidth="1"/>
    <col min="25" max="26" width="1.85546875" style="2" customWidth="1"/>
    <col min="27" max="27" width="2.7109375" style="2" customWidth="1"/>
    <col min="28" max="28" width="2.28515625" style="2" bestFit="1" customWidth="1"/>
    <col min="29" max="29" width="2.140625" style="2" bestFit="1" customWidth="1"/>
    <col min="30" max="30" width="2.7109375" style="2" bestFit="1" customWidth="1"/>
    <col min="31" max="32" width="1.85546875" style="2" customWidth="1"/>
    <col min="33" max="33" width="2.7109375" style="2" customWidth="1"/>
    <col min="34" max="34" width="2.28515625" style="2" customWidth="1"/>
    <col min="35" max="35" width="2.140625" style="2" bestFit="1" customWidth="1"/>
    <col min="36" max="36" width="2.7109375" style="2" customWidth="1"/>
    <col min="37" max="38" width="1.85546875" style="2" customWidth="1"/>
    <col min="39" max="39" width="2.7109375" style="2" customWidth="1"/>
    <col min="40" max="40" width="2.28515625" style="2" customWidth="1"/>
    <col min="41" max="41" width="2.140625" style="2" bestFit="1" customWidth="1"/>
    <col min="42" max="42" width="2" style="2" customWidth="1"/>
    <col min="43" max="44" width="1.85546875" style="2" customWidth="1"/>
    <col min="45" max="45" width="2.7109375" style="2" bestFit="1" customWidth="1"/>
    <col min="46" max="46" width="2.28515625" style="2" customWidth="1"/>
    <col min="47" max="47" width="2.140625" style="2" customWidth="1"/>
    <col min="48" max="48" width="2" style="2" customWidth="1"/>
    <col min="49" max="50" width="1.85546875" style="2" customWidth="1"/>
    <col min="51" max="51" width="2.28515625" style="2" bestFit="1" customWidth="1"/>
    <col min="52" max="52" width="2.28515625" style="2" customWidth="1"/>
    <col min="53" max="53" width="2.140625" style="2" customWidth="1"/>
    <col min="54" max="54" width="2.7109375" style="2" customWidth="1"/>
    <col min="55" max="56" width="1.85546875" style="2" customWidth="1"/>
    <col min="57" max="58" width="2.7109375" style="2" bestFit="1" customWidth="1"/>
    <col min="59" max="59" width="2.7109375" style="2" customWidth="1"/>
    <col min="60" max="60" width="3.7109375" style="2" bestFit="1" customWidth="1"/>
    <col min="61" max="62" width="1.85546875" style="2" customWidth="1"/>
    <col min="63" max="65" width="2.7109375" style="2" bestFit="1" customWidth="1"/>
    <col min="66" max="66" width="3.7109375" style="2" bestFit="1" customWidth="1"/>
    <col min="67" max="68" width="1.85546875" style="2" customWidth="1"/>
    <col min="69" max="71" width="2.7109375" style="2" bestFit="1" customWidth="1"/>
    <col min="72" max="72" width="2.7109375" style="2" customWidth="1"/>
    <col min="73" max="74" width="1.85546875" style="2" customWidth="1"/>
    <col min="75" max="75" width="2.7109375" style="2" bestFit="1" customWidth="1"/>
    <col min="76" max="76" width="2.7109375" style="2" customWidth="1"/>
    <col min="77" max="78" width="2.7109375" style="2" bestFit="1" customWidth="1"/>
    <col min="79" max="80" width="1.85546875" style="2" customWidth="1"/>
    <col min="81" max="81" width="2.7109375" style="2" bestFit="1" customWidth="1"/>
    <col min="82" max="83" width="2.7109375" style="2" customWidth="1"/>
    <col min="84" max="84" width="2" style="2" customWidth="1"/>
    <col min="85" max="86" width="1.85546875" style="2" customWidth="1"/>
    <col min="87" max="87" width="2.7109375" style="2" bestFit="1" customWidth="1"/>
    <col min="88" max="88" width="2.28515625" style="2" customWidth="1"/>
    <col min="89" max="89" width="2.5703125" style="2" customWidth="1"/>
    <col min="90" max="90" width="2" style="2" customWidth="1"/>
    <col min="91" max="92" width="1.85546875" style="2" customWidth="1"/>
    <col min="93" max="95" width="2.140625" style="2" customWidth="1"/>
    <col min="96" max="96" width="3.140625" style="2" customWidth="1"/>
    <col min="97" max="98" width="1.85546875" style="2" customWidth="1"/>
    <col min="99" max="99" width="2.7109375" style="2" customWidth="1"/>
    <col min="100" max="100" width="3" style="2" customWidth="1"/>
    <col min="101" max="101" width="2.140625" style="2" customWidth="1"/>
    <col min="102" max="102" width="3" style="2" customWidth="1"/>
    <col min="103" max="104" width="1.85546875" style="2" customWidth="1"/>
    <col min="105" max="105" width="2.140625" style="2" customWidth="1"/>
    <col min="106" max="106" width="2.28515625" style="2" customWidth="1"/>
    <col min="107" max="107" width="2.85546875" style="2" customWidth="1"/>
    <col min="108" max="108" width="2.7109375" style="2" customWidth="1"/>
    <col min="109" max="110" width="1.85546875" style="2" customWidth="1"/>
    <col min="111" max="111" width="2.140625" style="2" customWidth="1"/>
    <col min="112" max="112" width="3" style="2" customWidth="1"/>
    <col min="113" max="113" width="2.140625" style="2" customWidth="1"/>
    <col min="114" max="114" width="3.28515625" style="2" customWidth="1"/>
    <col min="115" max="116" width="1.85546875" style="2" customWidth="1"/>
    <col min="117" max="117" width="2.7109375" style="2" customWidth="1"/>
    <col min="118" max="118" width="2.28515625" style="2" customWidth="1"/>
    <col min="119" max="119" width="2.85546875" style="2" customWidth="1"/>
    <col min="120" max="120" width="3.140625" style="2" customWidth="1"/>
    <col min="121" max="122" width="1.85546875" style="2" customWidth="1"/>
    <col min="123" max="123" width="2.140625" style="2" customWidth="1"/>
    <col min="124" max="124" width="2.28515625" style="2" customWidth="1"/>
    <col min="125" max="125" width="2.140625" style="2" customWidth="1"/>
    <col min="126" max="126" width="2" style="2" customWidth="1"/>
    <col min="127" max="128" width="1.85546875" style="2" customWidth="1"/>
    <col min="129" max="129" width="2.7109375" style="2" bestFit="1" customWidth="1"/>
    <col min="130" max="130" width="2.28515625" style="2" customWidth="1"/>
    <col min="131" max="137" width="1.85546875" style="2" customWidth="1"/>
    <col min="138" max="138" width="2.7109375" style="2" bestFit="1" customWidth="1"/>
    <col min="139" max="140" width="1.85546875" style="2" customWidth="1"/>
    <col min="141" max="141" width="2.140625" style="2" bestFit="1" customWidth="1"/>
    <col min="142" max="142" width="2.28515625" style="2" bestFit="1" customWidth="1"/>
    <col min="143" max="143" width="2.7109375" style="2" bestFit="1" customWidth="1"/>
    <col min="144" max="144" width="2" style="2" bestFit="1" customWidth="1"/>
    <col min="145" max="146" width="1.85546875" style="2" customWidth="1"/>
    <col min="147" max="147" width="2.140625" style="2" bestFit="1" customWidth="1"/>
    <col min="148" max="148" width="2.28515625" style="2" bestFit="1" customWidth="1"/>
    <col min="149" max="149" width="2.140625" style="2" bestFit="1" customWidth="1"/>
    <col min="150" max="150" width="2" style="2" customWidth="1"/>
    <col min="151" max="152" width="1.85546875" style="2" customWidth="1"/>
    <col min="153" max="153" width="2.140625" style="2" customWidth="1"/>
    <col min="154" max="154" width="2.28515625" style="2" customWidth="1"/>
    <col min="155" max="155" width="2.140625" style="2" bestFit="1" customWidth="1"/>
    <col min="156" max="156" width="3.5703125" style="2" bestFit="1" customWidth="1"/>
    <col min="157" max="157" width="1.85546875" style="2" customWidth="1"/>
    <col min="158" max="158" width="2.7109375" style="2" bestFit="1" customWidth="1"/>
    <col min="159" max="161" width="3.5703125" style="2" bestFit="1" customWidth="1"/>
    <col min="162" max="162" width="9.85546875" style="117" bestFit="1" customWidth="1"/>
    <col min="163" max="163" width="10.42578125" style="2" customWidth="1"/>
    <col min="164" max="16384" width="9.140625" style="2"/>
  </cols>
  <sheetData>
    <row r="1" spans="1:162" ht="12.75" x14ac:dyDescent="0.2">
      <c r="A1" s="64" t="s">
        <v>11</v>
      </c>
      <c r="B1" s="1"/>
      <c r="C1" s="1"/>
      <c r="D1" s="1"/>
      <c r="E1" s="1"/>
      <c r="F1" s="1"/>
      <c r="G1" s="1"/>
      <c r="H1" s="1"/>
      <c r="I1" s="1"/>
      <c r="J1" s="145"/>
      <c r="K1" s="145"/>
    </row>
    <row r="2" spans="1:162" ht="12.75" x14ac:dyDescent="0.2">
      <c r="A2" s="1" t="s">
        <v>21</v>
      </c>
      <c r="B2" s="1"/>
      <c r="C2" s="1"/>
      <c r="D2" s="1"/>
      <c r="E2" s="1"/>
      <c r="F2" s="1"/>
      <c r="G2" s="1"/>
      <c r="H2" s="1"/>
      <c r="I2" s="1"/>
      <c r="J2" s="91"/>
      <c r="K2" s="91"/>
    </row>
    <row r="3" spans="1:162" ht="7.5" customHeight="1" x14ac:dyDescent="0.2">
      <c r="A3" s="68"/>
      <c r="B3" s="1"/>
      <c r="C3" s="1"/>
      <c r="D3" s="1"/>
      <c r="E3" s="1"/>
      <c r="F3" s="1"/>
      <c r="G3" s="1"/>
      <c r="H3" s="1"/>
      <c r="I3" s="1"/>
      <c r="J3" s="1"/>
      <c r="K3" s="1"/>
    </row>
    <row r="4" spans="1:162" ht="12.75" x14ac:dyDescent="0.2">
      <c r="A4" s="97" t="s">
        <v>37</v>
      </c>
      <c r="B4" s="97"/>
      <c r="C4" s="97"/>
      <c r="D4" s="97"/>
      <c r="E4" s="97"/>
      <c r="F4" s="97"/>
      <c r="G4" s="97"/>
      <c r="H4" s="97"/>
      <c r="I4" s="97"/>
      <c r="J4" s="97"/>
      <c r="K4" s="2" t="s">
        <v>19</v>
      </c>
    </row>
    <row r="5" spans="1:162" ht="6.75" customHeight="1" x14ac:dyDescent="0.2">
      <c r="A5" s="3"/>
      <c r="B5" s="3"/>
      <c r="C5" s="3"/>
      <c r="D5" s="3"/>
      <c r="E5" s="3"/>
      <c r="F5" s="3"/>
      <c r="G5" s="3"/>
      <c r="H5" s="3"/>
      <c r="I5" s="3"/>
      <c r="J5" s="3"/>
      <c r="K5" s="3"/>
    </row>
    <row r="6" spans="1:162" ht="12.75" x14ac:dyDescent="0.2">
      <c r="A6" s="166" t="s">
        <v>0</v>
      </c>
      <c r="B6" s="168" t="s">
        <v>12</v>
      </c>
      <c r="C6" s="170" t="s">
        <v>38</v>
      </c>
      <c r="D6" s="172" t="s">
        <v>14</v>
      </c>
      <c r="E6" s="163" t="s">
        <v>5</v>
      </c>
      <c r="F6" s="164"/>
      <c r="G6" s="164"/>
      <c r="H6" s="164"/>
      <c r="I6" s="164"/>
      <c r="J6" s="164"/>
      <c r="K6" s="165"/>
      <c r="L6" s="140">
        <v>43654</v>
      </c>
      <c r="M6" s="141"/>
      <c r="N6" s="141"/>
      <c r="O6" s="141"/>
      <c r="P6" s="141"/>
      <c r="Q6" s="142"/>
      <c r="R6" s="140">
        <v>43655</v>
      </c>
      <c r="S6" s="141"/>
      <c r="T6" s="141"/>
      <c r="U6" s="141"/>
      <c r="V6" s="141"/>
      <c r="W6" s="142"/>
      <c r="X6" s="140">
        <v>43656</v>
      </c>
      <c r="Y6" s="141"/>
      <c r="Z6" s="141"/>
      <c r="AA6" s="141"/>
      <c r="AB6" s="141"/>
      <c r="AC6" s="142"/>
      <c r="AD6" s="140">
        <v>43657</v>
      </c>
      <c r="AE6" s="141"/>
      <c r="AF6" s="141"/>
      <c r="AG6" s="141"/>
      <c r="AH6" s="141"/>
      <c r="AI6" s="142"/>
      <c r="AJ6" s="140">
        <v>43658</v>
      </c>
      <c r="AK6" s="141"/>
      <c r="AL6" s="141"/>
      <c r="AM6" s="141"/>
      <c r="AN6" s="141"/>
      <c r="AO6" s="142"/>
      <c r="AP6" s="140">
        <v>43659</v>
      </c>
      <c r="AQ6" s="141"/>
      <c r="AR6" s="141"/>
      <c r="AS6" s="141"/>
      <c r="AT6" s="141"/>
      <c r="AU6" s="142"/>
      <c r="AV6" s="140">
        <v>43660</v>
      </c>
      <c r="AW6" s="141"/>
      <c r="AX6" s="141"/>
      <c r="AY6" s="141"/>
      <c r="AZ6" s="141"/>
      <c r="BA6" s="142"/>
      <c r="BB6" s="140">
        <v>43661</v>
      </c>
      <c r="BC6" s="141"/>
      <c r="BD6" s="141"/>
      <c r="BE6" s="141"/>
      <c r="BF6" s="141"/>
      <c r="BG6" s="142"/>
      <c r="BH6" s="140">
        <v>43662</v>
      </c>
      <c r="BI6" s="141"/>
      <c r="BJ6" s="141"/>
      <c r="BK6" s="141"/>
      <c r="BL6" s="141"/>
      <c r="BM6" s="142"/>
      <c r="BN6" s="140">
        <v>43663</v>
      </c>
      <c r="BO6" s="141"/>
      <c r="BP6" s="141"/>
      <c r="BQ6" s="141"/>
      <c r="BR6" s="141"/>
      <c r="BS6" s="142"/>
      <c r="BT6" s="140">
        <v>43664</v>
      </c>
      <c r="BU6" s="141"/>
      <c r="BV6" s="141"/>
      <c r="BW6" s="141"/>
      <c r="BX6" s="141"/>
      <c r="BY6" s="142"/>
      <c r="BZ6" s="140">
        <v>43665</v>
      </c>
      <c r="CA6" s="141"/>
      <c r="CB6" s="141"/>
      <c r="CC6" s="141"/>
      <c r="CD6" s="141"/>
      <c r="CE6" s="142"/>
      <c r="CF6" s="140">
        <v>43666</v>
      </c>
      <c r="CG6" s="141"/>
      <c r="CH6" s="141"/>
      <c r="CI6" s="141"/>
      <c r="CJ6" s="141"/>
      <c r="CK6" s="142"/>
      <c r="CL6" s="140">
        <v>43667</v>
      </c>
      <c r="CM6" s="141"/>
      <c r="CN6" s="141"/>
      <c r="CO6" s="141"/>
      <c r="CP6" s="141"/>
      <c r="CQ6" s="142"/>
      <c r="CR6" s="140">
        <v>43668</v>
      </c>
      <c r="CS6" s="141"/>
      <c r="CT6" s="141"/>
      <c r="CU6" s="141"/>
      <c r="CV6" s="141"/>
      <c r="CW6" s="142"/>
      <c r="CX6" s="140">
        <v>43669</v>
      </c>
      <c r="CY6" s="141"/>
      <c r="CZ6" s="141"/>
      <c r="DA6" s="141"/>
      <c r="DB6" s="141"/>
      <c r="DC6" s="142"/>
      <c r="DD6" s="140">
        <v>43670</v>
      </c>
      <c r="DE6" s="141"/>
      <c r="DF6" s="141"/>
      <c r="DG6" s="141"/>
      <c r="DH6" s="141"/>
      <c r="DI6" s="142"/>
      <c r="DJ6" s="140">
        <v>43671</v>
      </c>
      <c r="DK6" s="141"/>
      <c r="DL6" s="141"/>
      <c r="DM6" s="141"/>
      <c r="DN6" s="141"/>
      <c r="DO6" s="142"/>
      <c r="DP6" s="140">
        <v>43672</v>
      </c>
      <c r="DQ6" s="141"/>
      <c r="DR6" s="141"/>
      <c r="DS6" s="141"/>
      <c r="DT6" s="141"/>
      <c r="DU6" s="142"/>
      <c r="DV6" s="140">
        <v>43673</v>
      </c>
      <c r="DW6" s="141"/>
      <c r="DX6" s="141"/>
      <c r="DY6" s="141"/>
      <c r="DZ6" s="141"/>
      <c r="EA6" s="142"/>
      <c r="EB6" s="140">
        <v>43674</v>
      </c>
      <c r="EC6" s="141"/>
      <c r="ED6" s="141"/>
      <c r="EE6" s="141"/>
      <c r="EF6" s="141"/>
      <c r="EG6" s="142"/>
      <c r="EH6" s="140">
        <v>43675</v>
      </c>
      <c r="EI6" s="141"/>
      <c r="EJ6" s="141"/>
      <c r="EK6" s="141"/>
      <c r="EL6" s="141"/>
      <c r="EM6" s="142"/>
      <c r="EN6" s="140">
        <v>43676</v>
      </c>
      <c r="EO6" s="141"/>
      <c r="EP6" s="141"/>
      <c r="EQ6" s="141"/>
      <c r="ER6" s="141"/>
      <c r="ES6" s="142"/>
      <c r="ET6" s="140">
        <v>43677</v>
      </c>
      <c r="EU6" s="141"/>
      <c r="EV6" s="141"/>
      <c r="EW6" s="141"/>
      <c r="EX6" s="141"/>
      <c r="EY6" s="142"/>
      <c r="EZ6" s="140" t="s">
        <v>6</v>
      </c>
      <c r="FA6" s="141"/>
      <c r="FB6" s="141"/>
      <c r="FC6" s="141"/>
      <c r="FD6" s="141"/>
      <c r="FE6" s="142"/>
      <c r="FF6" s="125" t="s">
        <v>67</v>
      </c>
    </row>
    <row r="7" spans="1:162" ht="12.75" x14ac:dyDescent="0.2">
      <c r="A7" s="167"/>
      <c r="B7" s="169"/>
      <c r="C7" s="171"/>
      <c r="D7" s="173"/>
      <c r="E7" s="6" t="s">
        <v>2</v>
      </c>
      <c r="F7" s="63" t="s">
        <v>7</v>
      </c>
      <c r="G7" s="6" t="s">
        <v>8</v>
      </c>
      <c r="H7" s="6" t="s">
        <v>24</v>
      </c>
      <c r="I7" s="6" t="s">
        <v>13</v>
      </c>
      <c r="J7" s="6" t="s">
        <v>3</v>
      </c>
      <c r="K7" s="7" t="s">
        <v>4</v>
      </c>
      <c r="L7" s="83" t="s">
        <v>2</v>
      </c>
      <c r="M7" s="81" t="s">
        <v>9</v>
      </c>
      <c r="N7" s="81" t="s">
        <v>25</v>
      </c>
      <c r="O7" s="81" t="s">
        <v>22</v>
      </c>
      <c r="P7" s="81" t="s">
        <v>3</v>
      </c>
      <c r="Q7" s="82" t="s">
        <v>10</v>
      </c>
      <c r="R7" s="83" t="s">
        <v>2</v>
      </c>
      <c r="S7" s="81" t="s">
        <v>9</v>
      </c>
      <c r="T7" s="81" t="s">
        <v>25</v>
      </c>
      <c r="U7" s="81" t="s">
        <v>22</v>
      </c>
      <c r="V7" s="81" t="s">
        <v>3</v>
      </c>
      <c r="W7" s="82" t="s">
        <v>10</v>
      </c>
      <c r="X7" s="83" t="s">
        <v>2</v>
      </c>
      <c r="Y7" s="81" t="s">
        <v>9</v>
      </c>
      <c r="Z7" s="81" t="s">
        <v>25</v>
      </c>
      <c r="AA7" s="81" t="s">
        <v>22</v>
      </c>
      <c r="AB7" s="81" t="s">
        <v>3</v>
      </c>
      <c r="AC7" s="82" t="s">
        <v>10</v>
      </c>
      <c r="AD7" s="83" t="s">
        <v>2</v>
      </c>
      <c r="AE7" s="81" t="s">
        <v>9</v>
      </c>
      <c r="AF7" s="81" t="s">
        <v>25</v>
      </c>
      <c r="AG7" s="81" t="s">
        <v>22</v>
      </c>
      <c r="AH7" s="81" t="s">
        <v>3</v>
      </c>
      <c r="AI7" s="82" t="s">
        <v>10</v>
      </c>
      <c r="AJ7" s="83" t="s">
        <v>2</v>
      </c>
      <c r="AK7" s="81" t="s">
        <v>9</v>
      </c>
      <c r="AL7" s="81" t="s">
        <v>25</v>
      </c>
      <c r="AM7" s="81" t="s">
        <v>22</v>
      </c>
      <c r="AN7" s="81" t="s">
        <v>3</v>
      </c>
      <c r="AO7" s="82" t="s">
        <v>10</v>
      </c>
      <c r="AP7" s="83" t="s">
        <v>2</v>
      </c>
      <c r="AQ7" s="81" t="s">
        <v>9</v>
      </c>
      <c r="AR7" s="81" t="s">
        <v>25</v>
      </c>
      <c r="AS7" s="81" t="s">
        <v>22</v>
      </c>
      <c r="AT7" s="81" t="s">
        <v>3</v>
      </c>
      <c r="AU7" s="82" t="s">
        <v>10</v>
      </c>
      <c r="AV7" s="83" t="s">
        <v>2</v>
      </c>
      <c r="AW7" s="81" t="s">
        <v>9</v>
      </c>
      <c r="AX7" s="81" t="s">
        <v>25</v>
      </c>
      <c r="AY7" s="81" t="s">
        <v>22</v>
      </c>
      <c r="AZ7" s="81" t="s">
        <v>3</v>
      </c>
      <c r="BA7" s="82" t="s">
        <v>10</v>
      </c>
      <c r="BB7" s="83" t="s">
        <v>2</v>
      </c>
      <c r="BC7" s="81" t="s">
        <v>9</v>
      </c>
      <c r="BD7" s="81" t="s">
        <v>25</v>
      </c>
      <c r="BE7" s="81" t="s">
        <v>22</v>
      </c>
      <c r="BF7" s="81" t="s">
        <v>3</v>
      </c>
      <c r="BG7" s="82" t="s">
        <v>10</v>
      </c>
      <c r="BH7" s="83" t="s">
        <v>2</v>
      </c>
      <c r="BI7" s="81" t="s">
        <v>9</v>
      </c>
      <c r="BJ7" s="81" t="s">
        <v>25</v>
      </c>
      <c r="BK7" s="81" t="s">
        <v>22</v>
      </c>
      <c r="BL7" s="81" t="s">
        <v>3</v>
      </c>
      <c r="BM7" s="82" t="s">
        <v>10</v>
      </c>
      <c r="BN7" s="83" t="s">
        <v>2</v>
      </c>
      <c r="BO7" s="81" t="s">
        <v>9</v>
      </c>
      <c r="BP7" s="81" t="s">
        <v>25</v>
      </c>
      <c r="BQ7" s="81" t="s">
        <v>22</v>
      </c>
      <c r="BR7" s="81" t="s">
        <v>3</v>
      </c>
      <c r="BS7" s="82" t="s">
        <v>10</v>
      </c>
      <c r="BT7" s="83" t="s">
        <v>2</v>
      </c>
      <c r="BU7" s="81" t="s">
        <v>9</v>
      </c>
      <c r="BV7" s="81" t="s">
        <v>25</v>
      </c>
      <c r="BW7" s="81" t="s">
        <v>22</v>
      </c>
      <c r="BX7" s="81" t="s">
        <v>3</v>
      </c>
      <c r="BY7" s="82" t="s">
        <v>10</v>
      </c>
      <c r="BZ7" s="83" t="s">
        <v>2</v>
      </c>
      <c r="CA7" s="81" t="s">
        <v>9</v>
      </c>
      <c r="CB7" s="81" t="s">
        <v>25</v>
      </c>
      <c r="CC7" s="81" t="s">
        <v>22</v>
      </c>
      <c r="CD7" s="81" t="s">
        <v>3</v>
      </c>
      <c r="CE7" s="82" t="s">
        <v>10</v>
      </c>
      <c r="CF7" s="83" t="s">
        <v>2</v>
      </c>
      <c r="CG7" s="81" t="s">
        <v>9</v>
      </c>
      <c r="CH7" s="81" t="s">
        <v>25</v>
      </c>
      <c r="CI7" s="81" t="s">
        <v>22</v>
      </c>
      <c r="CJ7" s="81" t="s">
        <v>3</v>
      </c>
      <c r="CK7" s="82" t="s">
        <v>10</v>
      </c>
      <c r="CL7" s="83" t="s">
        <v>2</v>
      </c>
      <c r="CM7" s="81" t="s">
        <v>9</v>
      </c>
      <c r="CN7" s="81" t="s">
        <v>25</v>
      </c>
      <c r="CO7" s="81" t="s">
        <v>22</v>
      </c>
      <c r="CP7" s="81" t="s">
        <v>3</v>
      </c>
      <c r="CQ7" s="82" t="s">
        <v>10</v>
      </c>
      <c r="CR7" s="83" t="s">
        <v>2</v>
      </c>
      <c r="CS7" s="81" t="s">
        <v>9</v>
      </c>
      <c r="CT7" s="81" t="s">
        <v>25</v>
      </c>
      <c r="CU7" s="81" t="s">
        <v>22</v>
      </c>
      <c r="CV7" s="81" t="s">
        <v>3</v>
      </c>
      <c r="CW7" s="82" t="s">
        <v>10</v>
      </c>
      <c r="CX7" s="83" t="s">
        <v>2</v>
      </c>
      <c r="CY7" s="81" t="s">
        <v>9</v>
      </c>
      <c r="CZ7" s="81" t="s">
        <v>25</v>
      </c>
      <c r="DA7" s="81" t="s">
        <v>22</v>
      </c>
      <c r="DB7" s="81" t="s">
        <v>3</v>
      </c>
      <c r="DC7" s="82" t="s">
        <v>10</v>
      </c>
      <c r="DD7" s="83" t="s">
        <v>2</v>
      </c>
      <c r="DE7" s="81" t="s">
        <v>9</v>
      </c>
      <c r="DF7" s="81" t="s">
        <v>25</v>
      </c>
      <c r="DG7" s="81" t="s">
        <v>22</v>
      </c>
      <c r="DH7" s="81" t="s">
        <v>3</v>
      </c>
      <c r="DI7" s="82" t="s">
        <v>10</v>
      </c>
      <c r="DJ7" s="83" t="s">
        <v>2</v>
      </c>
      <c r="DK7" s="81" t="s">
        <v>9</v>
      </c>
      <c r="DL7" s="81" t="s">
        <v>25</v>
      </c>
      <c r="DM7" s="81" t="s">
        <v>22</v>
      </c>
      <c r="DN7" s="81" t="s">
        <v>3</v>
      </c>
      <c r="DO7" s="82" t="s">
        <v>10</v>
      </c>
      <c r="DP7" s="83" t="s">
        <v>2</v>
      </c>
      <c r="DQ7" s="81" t="s">
        <v>9</v>
      </c>
      <c r="DR7" s="81" t="s">
        <v>25</v>
      </c>
      <c r="DS7" s="81" t="s">
        <v>22</v>
      </c>
      <c r="DT7" s="81" t="s">
        <v>3</v>
      </c>
      <c r="DU7" s="82" t="s">
        <v>10</v>
      </c>
      <c r="DV7" s="83" t="s">
        <v>2</v>
      </c>
      <c r="DW7" s="81" t="s">
        <v>9</v>
      </c>
      <c r="DX7" s="81" t="s">
        <v>25</v>
      </c>
      <c r="DY7" s="81" t="s">
        <v>22</v>
      </c>
      <c r="DZ7" s="81" t="s">
        <v>3</v>
      </c>
      <c r="EA7" s="82" t="s">
        <v>10</v>
      </c>
      <c r="EB7" s="83" t="s">
        <v>2</v>
      </c>
      <c r="EC7" s="81" t="s">
        <v>9</v>
      </c>
      <c r="ED7" s="81" t="s">
        <v>25</v>
      </c>
      <c r="EE7" s="81" t="s">
        <v>22</v>
      </c>
      <c r="EF7" s="81" t="s">
        <v>3</v>
      </c>
      <c r="EG7" s="82" t="s">
        <v>10</v>
      </c>
      <c r="EH7" s="83" t="s">
        <v>2</v>
      </c>
      <c r="EI7" s="81" t="s">
        <v>9</v>
      </c>
      <c r="EJ7" s="81" t="s">
        <v>25</v>
      </c>
      <c r="EK7" s="81" t="s">
        <v>22</v>
      </c>
      <c r="EL7" s="81" t="s">
        <v>3</v>
      </c>
      <c r="EM7" s="82" t="s">
        <v>10</v>
      </c>
      <c r="EN7" s="83" t="s">
        <v>2</v>
      </c>
      <c r="EO7" s="81" t="s">
        <v>9</v>
      </c>
      <c r="EP7" s="81" t="s">
        <v>25</v>
      </c>
      <c r="EQ7" s="81" t="s">
        <v>22</v>
      </c>
      <c r="ER7" s="81" t="s">
        <v>3</v>
      </c>
      <c r="ES7" s="82" t="s">
        <v>10</v>
      </c>
      <c r="ET7" s="83" t="s">
        <v>2</v>
      </c>
      <c r="EU7" s="81" t="s">
        <v>9</v>
      </c>
      <c r="EV7" s="81" t="s">
        <v>25</v>
      </c>
      <c r="EW7" s="81" t="s">
        <v>22</v>
      </c>
      <c r="EX7" s="81" t="s">
        <v>3</v>
      </c>
      <c r="EY7" s="82" t="s">
        <v>10</v>
      </c>
      <c r="EZ7" s="83" t="s">
        <v>2</v>
      </c>
      <c r="FA7" s="81" t="s">
        <v>9</v>
      </c>
      <c r="FB7" s="81" t="s">
        <v>25</v>
      </c>
      <c r="FC7" s="81" t="s">
        <v>22</v>
      </c>
      <c r="FD7" s="81" t="s">
        <v>3</v>
      </c>
      <c r="FE7" s="82" t="s">
        <v>10</v>
      </c>
      <c r="FF7" s="126"/>
    </row>
    <row r="8" spans="1:162" ht="12.75" x14ac:dyDescent="0.2">
      <c r="A8" s="8">
        <v>1</v>
      </c>
      <c r="B8" s="151"/>
      <c r="C8" s="9" t="s">
        <v>44</v>
      </c>
      <c r="D8" s="9">
        <v>60</v>
      </c>
      <c r="E8" s="10">
        <v>24</v>
      </c>
      <c r="F8" s="10">
        <v>1</v>
      </c>
      <c r="G8" s="10">
        <v>0</v>
      </c>
      <c r="H8" s="10">
        <v>2</v>
      </c>
      <c r="I8" s="10">
        <v>2</v>
      </c>
      <c r="J8" s="10">
        <f>D8-E8-F8-G8-H8</f>
        <v>33</v>
      </c>
      <c r="K8" s="11" t="s">
        <v>1</v>
      </c>
      <c r="L8" s="105" t="s">
        <v>1</v>
      </c>
      <c r="M8" s="106" t="s">
        <v>1</v>
      </c>
      <c r="N8" s="106" t="s">
        <v>1</v>
      </c>
      <c r="O8" s="106" t="s">
        <v>1</v>
      </c>
      <c r="P8" s="106" t="s">
        <v>1</v>
      </c>
      <c r="Q8" s="98" t="s">
        <v>1</v>
      </c>
      <c r="R8" s="105" t="s">
        <v>1</v>
      </c>
      <c r="S8" s="106" t="s">
        <v>1</v>
      </c>
      <c r="T8" s="106" t="s">
        <v>1</v>
      </c>
      <c r="U8" s="106" t="s">
        <v>1</v>
      </c>
      <c r="V8" s="106" t="s">
        <v>1</v>
      </c>
      <c r="W8" s="98" t="s">
        <v>1</v>
      </c>
      <c r="X8" s="105">
        <v>0</v>
      </c>
      <c r="Y8" s="106">
        <v>0</v>
      </c>
      <c r="Z8" s="106">
        <v>0</v>
      </c>
      <c r="AA8" s="106">
        <v>0</v>
      </c>
      <c r="AB8" s="106">
        <v>0</v>
      </c>
      <c r="AC8" s="98" t="s">
        <v>1</v>
      </c>
      <c r="AD8" s="105">
        <v>0</v>
      </c>
      <c r="AE8" s="106">
        <v>0</v>
      </c>
      <c r="AF8" s="106">
        <v>0</v>
      </c>
      <c r="AG8" s="106">
        <v>0</v>
      </c>
      <c r="AH8" s="106">
        <v>0</v>
      </c>
      <c r="AI8" s="98" t="s">
        <v>1</v>
      </c>
      <c r="AJ8" s="105">
        <v>3</v>
      </c>
      <c r="AK8" s="106">
        <v>0</v>
      </c>
      <c r="AL8" s="106">
        <v>0</v>
      </c>
      <c r="AM8" s="106">
        <v>0</v>
      </c>
      <c r="AN8" s="106">
        <v>0</v>
      </c>
      <c r="AO8" s="98" t="s">
        <v>1</v>
      </c>
      <c r="AP8" s="105">
        <v>0</v>
      </c>
      <c r="AQ8" s="106">
        <v>0</v>
      </c>
      <c r="AR8" s="106">
        <v>0</v>
      </c>
      <c r="AS8" s="106">
        <v>0</v>
      </c>
      <c r="AT8" s="106">
        <v>0</v>
      </c>
      <c r="AU8" s="98" t="s">
        <v>1</v>
      </c>
      <c r="AV8" s="105" t="s">
        <v>1</v>
      </c>
      <c r="AW8" s="106" t="s">
        <v>1</v>
      </c>
      <c r="AX8" s="106" t="s">
        <v>1</v>
      </c>
      <c r="AY8" s="106" t="s">
        <v>1</v>
      </c>
      <c r="AZ8" s="106" t="s">
        <v>1</v>
      </c>
      <c r="BA8" s="98" t="s">
        <v>1</v>
      </c>
      <c r="BB8" s="105">
        <v>7</v>
      </c>
      <c r="BC8" s="106">
        <v>0</v>
      </c>
      <c r="BD8" s="106">
        <v>0</v>
      </c>
      <c r="BE8" s="106">
        <v>0</v>
      </c>
      <c r="BF8" s="106">
        <v>0</v>
      </c>
      <c r="BG8" s="98" t="s">
        <v>1</v>
      </c>
      <c r="BH8" s="105">
        <v>3</v>
      </c>
      <c r="BI8" s="106">
        <v>0</v>
      </c>
      <c r="BJ8" s="106">
        <v>0</v>
      </c>
      <c r="BK8" s="106">
        <v>1</v>
      </c>
      <c r="BL8" s="106">
        <v>0</v>
      </c>
      <c r="BM8" s="98" t="s">
        <v>1</v>
      </c>
      <c r="BN8" s="105">
        <v>6</v>
      </c>
      <c r="BO8" s="106">
        <v>0</v>
      </c>
      <c r="BP8" s="106">
        <v>0</v>
      </c>
      <c r="BQ8" s="106">
        <v>0</v>
      </c>
      <c r="BR8" s="106">
        <v>1</v>
      </c>
      <c r="BS8" s="98" t="s">
        <v>1</v>
      </c>
      <c r="BT8" s="105">
        <v>3</v>
      </c>
      <c r="BU8" s="106">
        <v>0</v>
      </c>
      <c r="BV8" s="106">
        <v>0</v>
      </c>
      <c r="BW8" s="106">
        <v>0</v>
      </c>
      <c r="BX8" s="106">
        <v>0</v>
      </c>
      <c r="BY8" s="98" t="s">
        <v>1</v>
      </c>
      <c r="BZ8" s="105">
        <v>3</v>
      </c>
      <c r="CA8" s="106">
        <v>0</v>
      </c>
      <c r="CB8" s="106">
        <v>0</v>
      </c>
      <c r="CC8" s="106">
        <v>2</v>
      </c>
      <c r="CD8" s="106">
        <v>1</v>
      </c>
      <c r="CE8" s="98" t="s">
        <v>1</v>
      </c>
      <c r="CF8" s="105">
        <v>1</v>
      </c>
      <c r="CG8" s="106">
        <v>0</v>
      </c>
      <c r="CH8" s="106">
        <v>0</v>
      </c>
      <c r="CI8" s="106">
        <v>1</v>
      </c>
      <c r="CJ8" s="106">
        <v>0</v>
      </c>
      <c r="CK8" s="98" t="s">
        <v>1</v>
      </c>
      <c r="CL8" s="105" t="s">
        <v>1</v>
      </c>
      <c r="CM8" s="106" t="s">
        <v>1</v>
      </c>
      <c r="CN8" s="106" t="s">
        <v>1</v>
      </c>
      <c r="CO8" s="106" t="s">
        <v>1</v>
      </c>
      <c r="CP8" s="106" t="s">
        <v>1</v>
      </c>
      <c r="CQ8" s="98" t="s">
        <v>1</v>
      </c>
      <c r="CR8" s="105">
        <v>4</v>
      </c>
      <c r="CS8" s="106">
        <v>0</v>
      </c>
      <c r="CT8" s="106">
        <v>2</v>
      </c>
      <c r="CU8" s="106">
        <v>3</v>
      </c>
      <c r="CV8" s="106">
        <v>0</v>
      </c>
      <c r="CW8" s="98" t="s">
        <v>1</v>
      </c>
      <c r="CX8" s="105">
        <v>0</v>
      </c>
      <c r="CY8" s="106">
        <v>0</v>
      </c>
      <c r="CZ8" s="106">
        <v>0</v>
      </c>
      <c r="DA8" s="106" t="s">
        <v>1</v>
      </c>
      <c r="DB8" s="106">
        <v>0</v>
      </c>
      <c r="DC8" s="98" t="s">
        <v>1</v>
      </c>
      <c r="DD8" s="105">
        <v>2</v>
      </c>
      <c r="DE8" s="106">
        <v>0</v>
      </c>
      <c r="DF8" s="106">
        <v>0</v>
      </c>
      <c r="DG8" s="106" t="s">
        <v>1</v>
      </c>
      <c r="DH8" s="106">
        <v>0</v>
      </c>
      <c r="DI8" s="98" t="s">
        <v>1</v>
      </c>
      <c r="DJ8" s="105">
        <v>4</v>
      </c>
      <c r="DK8" s="106">
        <v>0</v>
      </c>
      <c r="DL8" s="106">
        <v>0</v>
      </c>
      <c r="DM8" s="106" t="s">
        <v>1</v>
      </c>
      <c r="DN8" s="106">
        <v>1</v>
      </c>
      <c r="DO8" s="98" t="s">
        <v>1</v>
      </c>
      <c r="DP8" s="105">
        <v>2</v>
      </c>
      <c r="DQ8" s="106">
        <v>0</v>
      </c>
      <c r="DR8" s="106">
        <v>0</v>
      </c>
      <c r="DS8" s="106" t="s">
        <v>1</v>
      </c>
      <c r="DT8" s="106">
        <v>0</v>
      </c>
      <c r="DU8" s="98" t="s">
        <v>1</v>
      </c>
      <c r="DV8" s="105" t="s">
        <v>1</v>
      </c>
      <c r="DW8" s="106" t="s">
        <v>1</v>
      </c>
      <c r="DX8" s="106" t="s">
        <v>1</v>
      </c>
      <c r="DY8" s="106" t="s">
        <v>1</v>
      </c>
      <c r="DZ8" s="106" t="s">
        <v>1</v>
      </c>
      <c r="EA8" s="98" t="s">
        <v>1</v>
      </c>
      <c r="EB8" s="105" t="s">
        <v>1</v>
      </c>
      <c r="EC8" s="106" t="s">
        <v>1</v>
      </c>
      <c r="ED8" s="106" t="s">
        <v>1</v>
      </c>
      <c r="EE8" s="106" t="s">
        <v>1</v>
      </c>
      <c r="EF8" s="106" t="s">
        <v>1</v>
      </c>
      <c r="EG8" s="98" t="s">
        <v>1</v>
      </c>
      <c r="EH8" s="105" t="s">
        <v>1</v>
      </c>
      <c r="EI8" s="106" t="s">
        <v>1</v>
      </c>
      <c r="EJ8" s="106" t="s">
        <v>1</v>
      </c>
      <c r="EK8" s="106" t="s">
        <v>1</v>
      </c>
      <c r="EL8" s="106" t="s">
        <v>1</v>
      </c>
      <c r="EM8" s="98" t="s">
        <v>1</v>
      </c>
      <c r="EN8" s="105" t="s">
        <v>1</v>
      </c>
      <c r="EO8" s="106" t="s">
        <v>1</v>
      </c>
      <c r="EP8" s="106" t="s">
        <v>1</v>
      </c>
      <c r="EQ8" s="106" t="s">
        <v>1</v>
      </c>
      <c r="ER8" s="106" t="s">
        <v>1</v>
      </c>
      <c r="ES8" s="98" t="s">
        <v>1</v>
      </c>
      <c r="ET8" s="105" t="s">
        <v>1</v>
      </c>
      <c r="EU8" s="106" t="s">
        <v>1</v>
      </c>
      <c r="EV8" s="106" t="s">
        <v>1</v>
      </c>
      <c r="EW8" s="106" t="s">
        <v>1</v>
      </c>
      <c r="EX8" s="106" t="s">
        <v>1</v>
      </c>
      <c r="EY8" s="98" t="s">
        <v>1</v>
      </c>
      <c r="EZ8" s="105">
        <f t="shared" ref="EZ8:FE9" si="0">SUM(L8,R8,X8,AD8,AJ8,AP8,AV8,BB8,BH8,BN8,BT8,BZ8,CF8,CL8,CR8,CX8,DD8,DJ8,DP8,DV8,EB8,EH8,EN8,ET8)</f>
        <v>38</v>
      </c>
      <c r="FA8" s="106">
        <f t="shared" si="0"/>
        <v>0</v>
      </c>
      <c r="FB8" s="106">
        <f t="shared" si="0"/>
        <v>2</v>
      </c>
      <c r="FC8" s="106">
        <f>SUM(O8,U8,AA8,AG8,AM8,AS8,AY8,BE8,BK8,BQ8,BW8,CC8,CI8,CO8,CU8,DA8,DG8,DM8,DS8,DY8,EE8,EK8,EQ8,EW8)</f>
        <v>7</v>
      </c>
      <c r="FD8" s="106">
        <f t="shared" si="0"/>
        <v>3</v>
      </c>
      <c r="FE8" s="98">
        <f t="shared" si="0"/>
        <v>0</v>
      </c>
      <c r="FF8" s="118">
        <f>SUM(EZ8:FE8)</f>
        <v>50</v>
      </c>
    </row>
    <row r="9" spans="1:162" ht="12.75" x14ac:dyDescent="0.2">
      <c r="A9" s="12">
        <v>2</v>
      </c>
      <c r="B9" s="152"/>
      <c r="C9" s="13" t="s">
        <v>45</v>
      </c>
      <c r="D9" s="13">
        <v>100</v>
      </c>
      <c r="E9" s="143">
        <v>43</v>
      </c>
      <c r="F9" s="143">
        <v>1</v>
      </c>
      <c r="G9" s="143">
        <v>1</v>
      </c>
      <c r="H9" s="143">
        <v>2</v>
      </c>
      <c r="I9" s="143">
        <v>2</v>
      </c>
      <c r="J9" s="143">
        <v>103</v>
      </c>
      <c r="K9" s="146" t="s">
        <v>1</v>
      </c>
      <c r="L9" s="130" t="s">
        <v>1</v>
      </c>
      <c r="M9" s="132" t="s">
        <v>1</v>
      </c>
      <c r="N9" s="132" t="s">
        <v>1</v>
      </c>
      <c r="O9" s="132" t="s">
        <v>1</v>
      </c>
      <c r="P9" s="132" t="s">
        <v>1</v>
      </c>
      <c r="Q9" s="128" t="s">
        <v>1</v>
      </c>
      <c r="R9" s="130" t="s">
        <v>1</v>
      </c>
      <c r="S9" s="132" t="s">
        <v>1</v>
      </c>
      <c r="T9" s="132" t="s">
        <v>1</v>
      </c>
      <c r="U9" s="132" t="s">
        <v>1</v>
      </c>
      <c r="V9" s="132" t="s">
        <v>1</v>
      </c>
      <c r="W9" s="128" t="s">
        <v>1</v>
      </c>
      <c r="X9" s="130">
        <v>3</v>
      </c>
      <c r="Y9" s="132">
        <v>0</v>
      </c>
      <c r="Z9" s="132">
        <v>0</v>
      </c>
      <c r="AA9" s="132">
        <v>0</v>
      </c>
      <c r="AB9" s="132">
        <v>0</v>
      </c>
      <c r="AC9" s="128" t="s">
        <v>1</v>
      </c>
      <c r="AD9" s="130">
        <v>0</v>
      </c>
      <c r="AE9" s="132">
        <v>0</v>
      </c>
      <c r="AF9" s="132">
        <v>0</v>
      </c>
      <c r="AG9" s="132">
        <v>0</v>
      </c>
      <c r="AH9" s="132">
        <v>0</v>
      </c>
      <c r="AI9" s="128" t="s">
        <v>1</v>
      </c>
      <c r="AJ9" s="130">
        <v>1</v>
      </c>
      <c r="AK9" s="132">
        <v>0</v>
      </c>
      <c r="AL9" s="132">
        <v>0</v>
      </c>
      <c r="AM9" s="132">
        <v>0</v>
      </c>
      <c r="AN9" s="132">
        <v>1</v>
      </c>
      <c r="AO9" s="128" t="s">
        <v>1</v>
      </c>
      <c r="AP9" s="130">
        <v>0</v>
      </c>
      <c r="AQ9" s="132">
        <v>0</v>
      </c>
      <c r="AR9" s="132">
        <v>0</v>
      </c>
      <c r="AS9" s="132">
        <v>0</v>
      </c>
      <c r="AT9" s="132">
        <v>0</v>
      </c>
      <c r="AU9" s="128" t="s">
        <v>1</v>
      </c>
      <c r="AV9" s="130" t="s">
        <v>1</v>
      </c>
      <c r="AW9" s="132" t="s">
        <v>1</v>
      </c>
      <c r="AX9" s="132" t="s">
        <v>1</v>
      </c>
      <c r="AY9" s="132" t="s">
        <v>1</v>
      </c>
      <c r="AZ9" s="132" t="s">
        <v>1</v>
      </c>
      <c r="BA9" s="128" t="s">
        <v>1</v>
      </c>
      <c r="BB9" s="130">
        <v>1</v>
      </c>
      <c r="BC9" s="132">
        <v>0</v>
      </c>
      <c r="BD9" s="132">
        <v>0</v>
      </c>
      <c r="BE9" s="132">
        <v>0</v>
      </c>
      <c r="BF9" s="132">
        <v>0</v>
      </c>
      <c r="BG9" s="128" t="s">
        <v>1</v>
      </c>
      <c r="BH9" s="130">
        <v>5</v>
      </c>
      <c r="BI9" s="132">
        <v>0</v>
      </c>
      <c r="BJ9" s="132">
        <v>0</v>
      </c>
      <c r="BK9" s="132">
        <v>0</v>
      </c>
      <c r="BL9" s="132">
        <v>0</v>
      </c>
      <c r="BM9" s="128" t="s">
        <v>1</v>
      </c>
      <c r="BN9" s="130">
        <v>2</v>
      </c>
      <c r="BO9" s="132">
        <v>0</v>
      </c>
      <c r="BP9" s="132">
        <v>0</v>
      </c>
      <c r="BQ9" s="132">
        <v>0</v>
      </c>
      <c r="BR9" s="132">
        <v>0</v>
      </c>
      <c r="BS9" s="128" t="s">
        <v>1</v>
      </c>
      <c r="BT9" s="130">
        <v>2</v>
      </c>
      <c r="BU9" s="132">
        <v>0</v>
      </c>
      <c r="BV9" s="132">
        <v>0</v>
      </c>
      <c r="BW9" s="132">
        <v>0</v>
      </c>
      <c r="BX9" s="132">
        <v>1</v>
      </c>
      <c r="BY9" s="128" t="s">
        <v>1</v>
      </c>
      <c r="BZ9" s="130">
        <v>4</v>
      </c>
      <c r="CA9" s="132">
        <v>0</v>
      </c>
      <c r="CB9" s="132">
        <v>0</v>
      </c>
      <c r="CC9" s="132">
        <v>0</v>
      </c>
      <c r="CD9" s="132">
        <v>0</v>
      </c>
      <c r="CE9" s="128" t="s">
        <v>1</v>
      </c>
      <c r="CF9" s="130">
        <v>0</v>
      </c>
      <c r="CG9" s="132">
        <v>0</v>
      </c>
      <c r="CH9" s="132">
        <v>0</v>
      </c>
      <c r="CI9" s="132">
        <v>0</v>
      </c>
      <c r="CJ9" s="132">
        <v>0</v>
      </c>
      <c r="CK9" s="128" t="s">
        <v>1</v>
      </c>
      <c r="CL9" s="130" t="s">
        <v>1</v>
      </c>
      <c r="CM9" s="132" t="s">
        <v>1</v>
      </c>
      <c r="CN9" s="132" t="s">
        <v>1</v>
      </c>
      <c r="CO9" s="132" t="s">
        <v>1</v>
      </c>
      <c r="CP9" s="132" t="s">
        <v>1</v>
      </c>
      <c r="CQ9" s="128" t="s">
        <v>1</v>
      </c>
      <c r="CR9" s="119">
        <v>1</v>
      </c>
      <c r="CS9" s="121">
        <v>0</v>
      </c>
      <c r="CT9" s="121">
        <v>0</v>
      </c>
      <c r="CU9" s="121">
        <v>0</v>
      </c>
      <c r="CV9" s="121">
        <v>0</v>
      </c>
      <c r="CW9" s="128" t="s">
        <v>1</v>
      </c>
      <c r="CX9" s="130">
        <v>0</v>
      </c>
      <c r="CY9" s="132">
        <v>0</v>
      </c>
      <c r="CZ9" s="132">
        <v>0</v>
      </c>
      <c r="DA9" s="132" t="s">
        <v>1</v>
      </c>
      <c r="DB9" s="132">
        <v>0</v>
      </c>
      <c r="DC9" s="128" t="s">
        <v>1</v>
      </c>
      <c r="DD9" s="130">
        <v>3</v>
      </c>
      <c r="DE9" s="132">
        <v>0</v>
      </c>
      <c r="DF9" s="132">
        <v>0</v>
      </c>
      <c r="DG9" s="132" t="s">
        <v>1</v>
      </c>
      <c r="DH9" s="132">
        <v>1</v>
      </c>
      <c r="DI9" s="128" t="s">
        <v>1</v>
      </c>
      <c r="DJ9" s="130">
        <v>1</v>
      </c>
      <c r="DK9" s="132">
        <v>0</v>
      </c>
      <c r="DL9" s="132">
        <v>0</v>
      </c>
      <c r="DM9" s="132" t="s">
        <v>1</v>
      </c>
      <c r="DN9" s="132">
        <v>0</v>
      </c>
      <c r="DO9" s="128" t="s">
        <v>1</v>
      </c>
      <c r="DP9" s="130">
        <v>3</v>
      </c>
      <c r="DQ9" s="132">
        <v>0</v>
      </c>
      <c r="DR9" s="132">
        <v>0</v>
      </c>
      <c r="DS9" s="132" t="s">
        <v>1</v>
      </c>
      <c r="DT9" s="132">
        <v>0</v>
      </c>
      <c r="DU9" s="128" t="s">
        <v>1</v>
      </c>
      <c r="DV9" s="130" t="s">
        <v>1</v>
      </c>
      <c r="DW9" s="132" t="s">
        <v>1</v>
      </c>
      <c r="DX9" s="132" t="s">
        <v>1</v>
      </c>
      <c r="DY9" s="132" t="s">
        <v>1</v>
      </c>
      <c r="DZ9" s="132" t="s">
        <v>1</v>
      </c>
      <c r="EA9" s="128" t="s">
        <v>1</v>
      </c>
      <c r="EB9" s="130" t="s">
        <v>1</v>
      </c>
      <c r="EC9" s="132" t="s">
        <v>1</v>
      </c>
      <c r="ED9" s="132" t="s">
        <v>1</v>
      </c>
      <c r="EE9" s="132" t="s">
        <v>1</v>
      </c>
      <c r="EF9" s="132" t="s">
        <v>1</v>
      </c>
      <c r="EG9" s="128" t="s">
        <v>1</v>
      </c>
      <c r="EH9" s="130" t="s">
        <v>1</v>
      </c>
      <c r="EI9" s="132" t="s">
        <v>1</v>
      </c>
      <c r="EJ9" s="132" t="s">
        <v>1</v>
      </c>
      <c r="EK9" s="132" t="s">
        <v>1</v>
      </c>
      <c r="EL9" s="132" t="s">
        <v>1</v>
      </c>
      <c r="EM9" s="128" t="s">
        <v>1</v>
      </c>
      <c r="EN9" s="130" t="s">
        <v>1</v>
      </c>
      <c r="EO9" s="132" t="s">
        <v>1</v>
      </c>
      <c r="EP9" s="132" t="s">
        <v>1</v>
      </c>
      <c r="EQ9" s="132" t="s">
        <v>1</v>
      </c>
      <c r="ER9" s="132" t="s">
        <v>1</v>
      </c>
      <c r="ES9" s="128" t="s">
        <v>1</v>
      </c>
      <c r="ET9" s="130" t="s">
        <v>1</v>
      </c>
      <c r="EU9" s="132" t="s">
        <v>1</v>
      </c>
      <c r="EV9" s="132" t="s">
        <v>1</v>
      </c>
      <c r="EW9" s="132" t="s">
        <v>1</v>
      </c>
      <c r="EX9" s="132" t="s">
        <v>1</v>
      </c>
      <c r="EY9" s="128" t="s">
        <v>1</v>
      </c>
      <c r="EZ9" s="130">
        <f>SUM(L9,R9,X9,AD9,AJ9,AP9,AV9,BB9,BH9,BN9,BT9,BZ9,CF9,CL9,CR9,CX9,DD9,DJ9,DP9,DV9,EB9,EH9,EN9,ET9)</f>
        <v>26</v>
      </c>
      <c r="FA9" s="132">
        <f t="shared" si="0"/>
        <v>0</v>
      </c>
      <c r="FB9" s="132">
        <f t="shared" si="0"/>
        <v>0</v>
      </c>
      <c r="FC9" s="132">
        <f t="shared" si="0"/>
        <v>0</v>
      </c>
      <c r="FD9" s="132">
        <f t="shared" si="0"/>
        <v>3</v>
      </c>
      <c r="FE9" s="128">
        <f t="shared" si="0"/>
        <v>0</v>
      </c>
      <c r="FF9" s="125">
        <f t="shared" ref="FF9:FF44" si="1">SUM(EZ9:FE9)</f>
        <v>29</v>
      </c>
    </row>
    <row r="10" spans="1:162" ht="12.75" x14ac:dyDescent="0.2">
      <c r="A10" s="12">
        <v>3</v>
      </c>
      <c r="B10" s="152"/>
      <c r="C10" s="13" t="s">
        <v>32</v>
      </c>
      <c r="D10" s="13">
        <v>50</v>
      </c>
      <c r="E10" s="144"/>
      <c r="F10" s="144"/>
      <c r="G10" s="144"/>
      <c r="H10" s="144"/>
      <c r="I10" s="144"/>
      <c r="J10" s="144"/>
      <c r="K10" s="147"/>
      <c r="L10" s="131"/>
      <c r="M10" s="133"/>
      <c r="N10" s="133"/>
      <c r="O10" s="133"/>
      <c r="P10" s="133"/>
      <c r="Q10" s="129"/>
      <c r="R10" s="131"/>
      <c r="S10" s="133"/>
      <c r="T10" s="133"/>
      <c r="U10" s="133"/>
      <c r="V10" s="133"/>
      <c r="W10" s="129"/>
      <c r="X10" s="131"/>
      <c r="Y10" s="133"/>
      <c r="Z10" s="133"/>
      <c r="AA10" s="133"/>
      <c r="AB10" s="133"/>
      <c r="AC10" s="129"/>
      <c r="AD10" s="131"/>
      <c r="AE10" s="133"/>
      <c r="AF10" s="133"/>
      <c r="AG10" s="133"/>
      <c r="AH10" s="133"/>
      <c r="AI10" s="129"/>
      <c r="AJ10" s="131"/>
      <c r="AK10" s="133"/>
      <c r="AL10" s="133"/>
      <c r="AM10" s="133"/>
      <c r="AN10" s="133"/>
      <c r="AO10" s="129"/>
      <c r="AP10" s="131"/>
      <c r="AQ10" s="133"/>
      <c r="AR10" s="133"/>
      <c r="AS10" s="133"/>
      <c r="AT10" s="133"/>
      <c r="AU10" s="129"/>
      <c r="AV10" s="131"/>
      <c r="AW10" s="133"/>
      <c r="AX10" s="133"/>
      <c r="AY10" s="133"/>
      <c r="AZ10" s="133"/>
      <c r="BA10" s="129"/>
      <c r="BB10" s="131"/>
      <c r="BC10" s="133"/>
      <c r="BD10" s="133"/>
      <c r="BE10" s="133"/>
      <c r="BF10" s="133"/>
      <c r="BG10" s="129"/>
      <c r="BH10" s="131"/>
      <c r="BI10" s="133"/>
      <c r="BJ10" s="133"/>
      <c r="BK10" s="133"/>
      <c r="BL10" s="133"/>
      <c r="BM10" s="129"/>
      <c r="BN10" s="131"/>
      <c r="BO10" s="133"/>
      <c r="BP10" s="133"/>
      <c r="BQ10" s="133"/>
      <c r="BR10" s="133"/>
      <c r="BS10" s="129"/>
      <c r="BT10" s="131"/>
      <c r="BU10" s="133"/>
      <c r="BV10" s="133"/>
      <c r="BW10" s="133"/>
      <c r="BX10" s="133"/>
      <c r="BY10" s="129"/>
      <c r="BZ10" s="131"/>
      <c r="CA10" s="133"/>
      <c r="CB10" s="133"/>
      <c r="CC10" s="133"/>
      <c r="CD10" s="133"/>
      <c r="CE10" s="129"/>
      <c r="CF10" s="131"/>
      <c r="CG10" s="133"/>
      <c r="CH10" s="133"/>
      <c r="CI10" s="133"/>
      <c r="CJ10" s="133"/>
      <c r="CK10" s="129"/>
      <c r="CL10" s="131"/>
      <c r="CM10" s="133"/>
      <c r="CN10" s="133"/>
      <c r="CO10" s="133"/>
      <c r="CP10" s="133"/>
      <c r="CQ10" s="129"/>
      <c r="CR10" s="120">
        <v>0</v>
      </c>
      <c r="CS10" s="122">
        <v>0</v>
      </c>
      <c r="CT10" s="122">
        <v>0</v>
      </c>
      <c r="CU10" s="122">
        <v>0</v>
      </c>
      <c r="CV10" s="122">
        <v>0</v>
      </c>
      <c r="CW10" s="129"/>
      <c r="CX10" s="131"/>
      <c r="CY10" s="133"/>
      <c r="CZ10" s="133"/>
      <c r="DA10" s="133"/>
      <c r="DB10" s="133"/>
      <c r="DC10" s="129"/>
      <c r="DD10" s="131"/>
      <c r="DE10" s="133"/>
      <c r="DF10" s="133"/>
      <c r="DG10" s="133"/>
      <c r="DH10" s="133"/>
      <c r="DI10" s="129"/>
      <c r="DJ10" s="131"/>
      <c r="DK10" s="133"/>
      <c r="DL10" s="133"/>
      <c r="DM10" s="133"/>
      <c r="DN10" s="133"/>
      <c r="DO10" s="129"/>
      <c r="DP10" s="131"/>
      <c r="DQ10" s="133"/>
      <c r="DR10" s="133"/>
      <c r="DS10" s="133"/>
      <c r="DT10" s="133"/>
      <c r="DU10" s="129"/>
      <c r="DV10" s="131"/>
      <c r="DW10" s="133"/>
      <c r="DX10" s="133"/>
      <c r="DY10" s="133"/>
      <c r="DZ10" s="133"/>
      <c r="EA10" s="129"/>
      <c r="EB10" s="131"/>
      <c r="EC10" s="133"/>
      <c r="ED10" s="133"/>
      <c r="EE10" s="133"/>
      <c r="EF10" s="133"/>
      <c r="EG10" s="129"/>
      <c r="EH10" s="131"/>
      <c r="EI10" s="133"/>
      <c r="EJ10" s="133"/>
      <c r="EK10" s="133"/>
      <c r="EL10" s="133"/>
      <c r="EM10" s="129"/>
      <c r="EN10" s="131"/>
      <c r="EO10" s="133"/>
      <c r="EP10" s="133"/>
      <c r="EQ10" s="133"/>
      <c r="ER10" s="133"/>
      <c r="ES10" s="129"/>
      <c r="ET10" s="131"/>
      <c r="EU10" s="133"/>
      <c r="EV10" s="133"/>
      <c r="EW10" s="133"/>
      <c r="EX10" s="133"/>
      <c r="EY10" s="129"/>
      <c r="EZ10" s="131"/>
      <c r="FA10" s="133"/>
      <c r="FB10" s="133"/>
      <c r="FC10" s="133"/>
      <c r="FD10" s="133"/>
      <c r="FE10" s="129"/>
      <c r="FF10" s="126"/>
    </row>
    <row r="11" spans="1:162" ht="12.75" x14ac:dyDescent="0.2">
      <c r="A11" s="12">
        <v>4</v>
      </c>
      <c r="B11" s="152"/>
      <c r="C11" s="13" t="s">
        <v>46</v>
      </c>
      <c r="D11" s="13">
        <v>60</v>
      </c>
      <c r="E11" s="14">
        <v>28</v>
      </c>
      <c r="F11" s="14">
        <v>1</v>
      </c>
      <c r="G11" s="14">
        <v>1</v>
      </c>
      <c r="H11" s="14">
        <v>2</v>
      </c>
      <c r="I11" s="14">
        <v>1</v>
      </c>
      <c r="J11" s="14">
        <f t="shared" ref="J11:J13" si="2">D11-E11-F11-G11-H11</f>
        <v>28</v>
      </c>
      <c r="K11" s="15" t="s">
        <v>1</v>
      </c>
      <c r="L11" s="69" t="s">
        <v>1</v>
      </c>
      <c r="M11" s="70" t="s">
        <v>1</v>
      </c>
      <c r="N11" s="70" t="s">
        <v>1</v>
      </c>
      <c r="O11" s="70" t="s">
        <v>1</v>
      </c>
      <c r="P11" s="70" t="s">
        <v>1</v>
      </c>
      <c r="Q11" s="71" t="s">
        <v>1</v>
      </c>
      <c r="R11" s="69" t="s">
        <v>1</v>
      </c>
      <c r="S11" s="70" t="s">
        <v>1</v>
      </c>
      <c r="T11" s="70" t="s">
        <v>1</v>
      </c>
      <c r="U11" s="70" t="s">
        <v>1</v>
      </c>
      <c r="V11" s="70" t="s">
        <v>1</v>
      </c>
      <c r="W11" s="71" t="s">
        <v>1</v>
      </c>
      <c r="X11" s="69">
        <v>1</v>
      </c>
      <c r="Y11" s="70">
        <v>0</v>
      </c>
      <c r="Z11" s="70">
        <v>0</v>
      </c>
      <c r="AA11" s="70">
        <v>1</v>
      </c>
      <c r="AB11" s="70">
        <v>0</v>
      </c>
      <c r="AC11" s="71" t="s">
        <v>1</v>
      </c>
      <c r="AD11" s="69">
        <v>0</v>
      </c>
      <c r="AE11" s="70">
        <v>0</v>
      </c>
      <c r="AF11" s="70">
        <v>1</v>
      </c>
      <c r="AG11" s="70">
        <v>1</v>
      </c>
      <c r="AH11" s="70">
        <v>0</v>
      </c>
      <c r="AI11" s="71" t="s">
        <v>1</v>
      </c>
      <c r="AJ11" s="69">
        <v>0</v>
      </c>
      <c r="AK11" s="70">
        <v>0</v>
      </c>
      <c r="AL11" s="70">
        <v>0</v>
      </c>
      <c r="AM11" s="70">
        <v>1</v>
      </c>
      <c r="AN11" s="70">
        <v>0</v>
      </c>
      <c r="AO11" s="71" t="s">
        <v>1</v>
      </c>
      <c r="AP11" s="69">
        <v>0</v>
      </c>
      <c r="AQ11" s="70">
        <v>0</v>
      </c>
      <c r="AR11" s="70">
        <v>0</v>
      </c>
      <c r="AS11" s="70">
        <v>0</v>
      </c>
      <c r="AT11" s="70">
        <v>0</v>
      </c>
      <c r="AU11" s="71" t="s">
        <v>1</v>
      </c>
      <c r="AV11" s="69" t="s">
        <v>1</v>
      </c>
      <c r="AW11" s="70" t="s">
        <v>1</v>
      </c>
      <c r="AX11" s="70" t="s">
        <v>1</v>
      </c>
      <c r="AY11" s="70" t="s">
        <v>1</v>
      </c>
      <c r="AZ11" s="70" t="s">
        <v>1</v>
      </c>
      <c r="BA11" s="71" t="s">
        <v>1</v>
      </c>
      <c r="BB11" s="69">
        <v>0</v>
      </c>
      <c r="BC11" s="70">
        <v>0</v>
      </c>
      <c r="BD11" s="70">
        <v>0</v>
      </c>
      <c r="BE11" s="70">
        <v>0</v>
      </c>
      <c r="BF11" s="70">
        <v>0</v>
      </c>
      <c r="BG11" s="71" t="s">
        <v>1</v>
      </c>
      <c r="BH11" s="69">
        <v>1</v>
      </c>
      <c r="BI11" s="70">
        <v>0</v>
      </c>
      <c r="BJ11" s="70">
        <v>0</v>
      </c>
      <c r="BK11" s="70">
        <v>2</v>
      </c>
      <c r="BL11" s="70">
        <v>0</v>
      </c>
      <c r="BM11" s="71" t="s">
        <v>1</v>
      </c>
      <c r="BN11" s="69">
        <v>4</v>
      </c>
      <c r="BO11" s="70">
        <v>0</v>
      </c>
      <c r="BP11" s="70">
        <v>0</v>
      </c>
      <c r="BQ11" s="70">
        <v>1</v>
      </c>
      <c r="BR11" s="70">
        <v>0</v>
      </c>
      <c r="BS11" s="71" t="s">
        <v>1</v>
      </c>
      <c r="BT11" s="69">
        <v>6</v>
      </c>
      <c r="BU11" s="70">
        <v>0</v>
      </c>
      <c r="BV11" s="70">
        <v>0</v>
      </c>
      <c r="BW11" s="70">
        <v>2</v>
      </c>
      <c r="BX11" s="70">
        <v>1</v>
      </c>
      <c r="BY11" s="71" t="s">
        <v>1</v>
      </c>
      <c r="BZ11" s="69">
        <v>3</v>
      </c>
      <c r="CA11" s="70">
        <v>0</v>
      </c>
      <c r="CB11" s="70">
        <v>1</v>
      </c>
      <c r="CC11" s="70">
        <v>5</v>
      </c>
      <c r="CD11" s="70">
        <v>0</v>
      </c>
      <c r="CE11" s="71" t="s">
        <v>1</v>
      </c>
      <c r="CF11" s="69">
        <v>0</v>
      </c>
      <c r="CG11" s="70">
        <v>0</v>
      </c>
      <c r="CH11" s="70">
        <v>0</v>
      </c>
      <c r="CI11" s="70">
        <v>0</v>
      </c>
      <c r="CJ11" s="70">
        <v>0</v>
      </c>
      <c r="CK11" s="71" t="s">
        <v>1</v>
      </c>
      <c r="CL11" s="69" t="s">
        <v>1</v>
      </c>
      <c r="CM11" s="70" t="s">
        <v>1</v>
      </c>
      <c r="CN11" s="70" t="s">
        <v>1</v>
      </c>
      <c r="CO11" s="70" t="s">
        <v>1</v>
      </c>
      <c r="CP11" s="70" t="s">
        <v>1</v>
      </c>
      <c r="CQ11" s="71" t="s">
        <v>1</v>
      </c>
      <c r="CR11" s="69">
        <v>3</v>
      </c>
      <c r="CS11" s="70">
        <v>0</v>
      </c>
      <c r="CT11" s="70">
        <v>0</v>
      </c>
      <c r="CU11" s="70">
        <v>0</v>
      </c>
      <c r="CV11" s="70">
        <v>0</v>
      </c>
      <c r="CW11" s="71" t="s">
        <v>1</v>
      </c>
      <c r="CX11" s="69">
        <v>1</v>
      </c>
      <c r="CY11" s="70">
        <v>0</v>
      </c>
      <c r="CZ11" s="70">
        <v>0</v>
      </c>
      <c r="DA11" s="70" t="s">
        <v>1</v>
      </c>
      <c r="DB11" s="70">
        <v>0</v>
      </c>
      <c r="DC11" s="71" t="s">
        <v>1</v>
      </c>
      <c r="DD11" s="69">
        <v>0</v>
      </c>
      <c r="DE11" s="70">
        <v>0</v>
      </c>
      <c r="DF11" s="70">
        <v>0</v>
      </c>
      <c r="DG11" s="70" t="s">
        <v>1</v>
      </c>
      <c r="DH11" s="70">
        <v>0</v>
      </c>
      <c r="DI11" s="71" t="s">
        <v>1</v>
      </c>
      <c r="DJ11" s="69">
        <v>1</v>
      </c>
      <c r="DK11" s="70">
        <v>0</v>
      </c>
      <c r="DL11" s="70">
        <v>0</v>
      </c>
      <c r="DM11" s="70" t="s">
        <v>1</v>
      </c>
      <c r="DN11" s="70">
        <v>0</v>
      </c>
      <c r="DO11" s="71" t="s">
        <v>1</v>
      </c>
      <c r="DP11" s="69">
        <v>2</v>
      </c>
      <c r="DQ11" s="70">
        <v>0</v>
      </c>
      <c r="DR11" s="70">
        <v>0</v>
      </c>
      <c r="DS11" s="70" t="s">
        <v>1</v>
      </c>
      <c r="DT11" s="70">
        <v>0</v>
      </c>
      <c r="DU11" s="71" t="s">
        <v>1</v>
      </c>
      <c r="DV11" s="69" t="s">
        <v>1</v>
      </c>
      <c r="DW11" s="70" t="s">
        <v>1</v>
      </c>
      <c r="DX11" s="70" t="s">
        <v>1</v>
      </c>
      <c r="DY11" s="70" t="s">
        <v>1</v>
      </c>
      <c r="DZ11" s="70" t="s">
        <v>1</v>
      </c>
      <c r="EA11" s="71" t="s">
        <v>1</v>
      </c>
      <c r="EB11" s="69" t="s">
        <v>1</v>
      </c>
      <c r="EC11" s="70" t="s">
        <v>1</v>
      </c>
      <c r="ED11" s="70" t="s">
        <v>1</v>
      </c>
      <c r="EE11" s="70" t="s">
        <v>1</v>
      </c>
      <c r="EF11" s="70" t="s">
        <v>1</v>
      </c>
      <c r="EG11" s="71" t="s">
        <v>1</v>
      </c>
      <c r="EH11" s="69" t="s">
        <v>1</v>
      </c>
      <c r="EI11" s="70" t="s">
        <v>1</v>
      </c>
      <c r="EJ11" s="70" t="s">
        <v>1</v>
      </c>
      <c r="EK11" s="70" t="s">
        <v>1</v>
      </c>
      <c r="EL11" s="70" t="s">
        <v>1</v>
      </c>
      <c r="EM11" s="71" t="s">
        <v>1</v>
      </c>
      <c r="EN11" s="69" t="s">
        <v>1</v>
      </c>
      <c r="EO11" s="70" t="s">
        <v>1</v>
      </c>
      <c r="EP11" s="70" t="s">
        <v>1</v>
      </c>
      <c r="EQ11" s="70" t="s">
        <v>1</v>
      </c>
      <c r="ER11" s="70" t="s">
        <v>1</v>
      </c>
      <c r="ES11" s="71" t="s">
        <v>1</v>
      </c>
      <c r="ET11" s="69" t="s">
        <v>1</v>
      </c>
      <c r="EU11" s="70" t="s">
        <v>1</v>
      </c>
      <c r="EV11" s="70" t="s">
        <v>1</v>
      </c>
      <c r="EW11" s="70" t="s">
        <v>1</v>
      </c>
      <c r="EX11" s="70" t="s">
        <v>1</v>
      </c>
      <c r="EY11" s="71" t="s">
        <v>1</v>
      </c>
      <c r="EZ11" s="69">
        <f t="shared" ref="EZ11:EZ19" si="3">SUM(L11,R11,X11,AD11,AJ11,AP11,AV11,BB11,BH11,BN11,BT11,BZ11,CF11,CL11,CR11,CX11,DD11,DJ11,DP11,DV11,EB11,EH11,EN11,ET11)</f>
        <v>22</v>
      </c>
      <c r="FA11" s="70">
        <f t="shared" ref="FA11:FA19" si="4">SUM(M11,S11,Y11,AE11,AK11,AQ11,AW11,BC11,BI11,BO11,BU11,CA11,CG11,CM11,CS11,CY11,DE11,DK11,DQ11,DW11,EC11,EI11,EO11,EU11)</f>
        <v>0</v>
      </c>
      <c r="FB11" s="70">
        <f t="shared" ref="FB11:FB19" si="5">SUM(N11,T11,Z11,AF11,AL11,AR11,AX11,BD11,BJ11,BP11,BV11,CB11,CH11,CN11,CT11,CZ11,DF11,DL11,DR11,DX11,ED11,EJ11,EP11,EV11)</f>
        <v>2</v>
      </c>
      <c r="FC11" s="70">
        <f t="shared" ref="FC11:FC19" si="6">SUM(O11,U11,AA11,AG11,AM11,AS11,AY11,BE11,BK11,BQ11,BW11,CC11,CI11,CO11,CU11,DA11,DG11,DM11,DS11,DY11,EE11,EK11,EQ11,EW11)</f>
        <v>13</v>
      </c>
      <c r="FD11" s="70">
        <f t="shared" ref="FD11:FD19" si="7">SUM(P11,V11,AB11,AH11,AN11,AT11,AZ11,BF11,BL11,BR11,BX11,CD11,CJ11,CP11,CV11,DB11,DH11,DN11,DT11,DZ11,EF11,EL11,ER11,EX11)</f>
        <v>1</v>
      </c>
      <c r="FE11" s="71">
        <f t="shared" ref="FE11:FE19" si="8">SUM(Q11,W11,AC11,AI11,AO11,AU11,BA11,BG11,BM11,BS11,BY11,CE11,CK11,CQ11,CW11,DC11,DI11,DO11,DU11,EA11,EG11,EM11,ES11,EY11)</f>
        <v>0</v>
      </c>
      <c r="FF11" s="118">
        <f t="shared" si="1"/>
        <v>38</v>
      </c>
    </row>
    <row r="12" spans="1:162" ht="12.75" x14ac:dyDescent="0.2">
      <c r="A12" s="12">
        <v>5</v>
      </c>
      <c r="B12" s="152"/>
      <c r="C12" s="13" t="s">
        <v>47</v>
      </c>
      <c r="D12" s="13">
        <v>60</v>
      </c>
      <c r="E12" s="14">
        <v>24</v>
      </c>
      <c r="F12" s="14">
        <v>1</v>
      </c>
      <c r="G12" s="14">
        <v>0</v>
      </c>
      <c r="H12" s="14">
        <v>2</v>
      </c>
      <c r="I12" s="14">
        <v>1</v>
      </c>
      <c r="J12" s="14">
        <f t="shared" si="2"/>
        <v>33</v>
      </c>
      <c r="K12" s="15" t="s">
        <v>1</v>
      </c>
      <c r="L12" s="69" t="s">
        <v>1</v>
      </c>
      <c r="M12" s="70" t="s">
        <v>1</v>
      </c>
      <c r="N12" s="70" t="s">
        <v>1</v>
      </c>
      <c r="O12" s="70" t="s">
        <v>1</v>
      </c>
      <c r="P12" s="70" t="s">
        <v>1</v>
      </c>
      <c r="Q12" s="71" t="s">
        <v>1</v>
      </c>
      <c r="R12" s="69" t="s">
        <v>1</v>
      </c>
      <c r="S12" s="70" t="s">
        <v>1</v>
      </c>
      <c r="T12" s="70" t="s">
        <v>1</v>
      </c>
      <c r="U12" s="70" t="s">
        <v>1</v>
      </c>
      <c r="V12" s="70" t="s">
        <v>1</v>
      </c>
      <c r="W12" s="71" t="s">
        <v>1</v>
      </c>
      <c r="X12" s="69">
        <v>1</v>
      </c>
      <c r="Y12" s="70">
        <v>0</v>
      </c>
      <c r="Z12" s="70">
        <v>0</v>
      </c>
      <c r="AA12" s="70">
        <v>0</v>
      </c>
      <c r="AB12" s="70">
        <v>0</v>
      </c>
      <c r="AC12" s="71" t="s">
        <v>1</v>
      </c>
      <c r="AD12" s="69">
        <v>1</v>
      </c>
      <c r="AE12" s="70">
        <v>0</v>
      </c>
      <c r="AF12" s="70">
        <v>0</v>
      </c>
      <c r="AG12" s="70">
        <v>2</v>
      </c>
      <c r="AH12" s="70">
        <v>0</v>
      </c>
      <c r="AI12" s="71" t="s">
        <v>1</v>
      </c>
      <c r="AJ12" s="69">
        <v>0</v>
      </c>
      <c r="AK12" s="70">
        <v>0</v>
      </c>
      <c r="AL12" s="70">
        <v>0</v>
      </c>
      <c r="AM12" s="70">
        <v>1</v>
      </c>
      <c r="AN12" s="70">
        <v>0</v>
      </c>
      <c r="AO12" s="71" t="s">
        <v>1</v>
      </c>
      <c r="AP12" s="69">
        <v>0</v>
      </c>
      <c r="AQ12" s="70">
        <v>0</v>
      </c>
      <c r="AR12" s="70">
        <v>0</v>
      </c>
      <c r="AS12" s="70">
        <v>0</v>
      </c>
      <c r="AT12" s="70">
        <v>0</v>
      </c>
      <c r="AU12" s="71" t="s">
        <v>1</v>
      </c>
      <c r="AV12" s="69" t="s">
        <v>1</v>
      </c>
      <c r="AW12" s="70" t="s">
        <v>1</v>
      </c>
      <c r="AX12" s="70" t="s">
        <v>1</v>
      </c>
      <c r="AY12" s="70" t="s">
        <v>1</v>
      </c>
      <c r="AZ12" s="70" t="s">
        <v>1</v>
      </c>
      <c r="BA12" s="71" t="s">
        <v>1</v>
      </c>
      <c r="BB12" s="69">
        <v>0</v>
      </c>
      <c r="BC12" s="70">
        <v>0</v>
      </c>
      <c r="BD12" s="70">
        <v>0</v>
      </c>
      <c r="BE12" s="70">
        <v>0</v>
      </c>
      <c r="BF12" s="70">
        <v>0</v>
      </c>
      <c r="BG12" s="71" t="s">
        <v>1</v>
      </c>
      <c r="BH12" s="69">
        <v>0</v>
      </c>
      <c r="BI12" s="70">
        <v>0</v>
      </c>
      <c r="BJ12" s="70">
        <v>0</v>
      </c>
      <c r="BK12" s="70">
        <v>0</v>
      </c>
      <c r="BL12" s="70">
        <v>0</v>
      </c>
      <c r="BM12" s="71" t="s">
        <v>1</v>
      </c>
      <c r="BN12" s="69">
        <v>1</v>
      </c>
      <c r="BO12" s="70">
        <v>0</v>
      </c>
      <c r="BP12" s="70">
        <v>0</v>
      </c>
      <c r="BQ12" s="70">
        <v>0</v>
      </c>
      <c r="BR12" s="70">
        <v>0</v>
      </c>
      <c r="BS12" s="71" t="s">
        <v>1</v>
      </c>
      <c r="BT12" s="69">
        <v>1</v>
      </c>
      <c r="BU12" s="70">
        <v>0</v>
      </c>
      <c r="BV12" s="70">
        <v>0</v>
      </c>
      <c r="BW12" s="70">
        <v>0</v>
      </c>
      <c r="BX12" s="70">
        <v>0</v>
      </c>
      <c r="BY12" s="71" t="s">
        <v>1</v>
      </c>
      <c r="BZ12" s="69">
        <v>1</v>
      </c>
      <c r="CA12" s="70">
        <v>0</v>
      </c>
      <c r="CB12" s="70">
        <v>1</v>
      </c>
      <c r="CC12" s="70">
        <v>0</v>
      </c>
      <c r="CD12" s="70">
        <v>1</v>
      </c>
      <c r="CE12" s="71" t="s">
        <v>1</v>
      </c>
      <c r="CF12" s="69">
        <v>0</v>
      </c>
      <c r="CG12" s="70">
        <v>0</v>
      </c>
      <c r="CH12" s="70">
        <v>0</v>
      </c>
      <c r="CI12" s="70">
        <v>0</v>
      </c>
      <c r="CJ12" s="70">
        <v>0</v>
      </c>
      <c r="CK12" s="71" t="s">
        <v>1</v>
      </c>
      <c r="CL12" s="69" t="s">
        <v>1</v>
      </c>
      <c r="CM12" s="70" t="s">
        <v>1</v>
      </c>
      <c r="CN12" s="70" t="s">
        <v>1</v>
      </c>
      <c r="CO12" s="70" t="s">
        <v>1</v>
      </c>
      <c r="CP12" s="70" t="s">
        <v>1</v>
      </c>
      <c r="CQ12" s="71" t="s">
        <v>1</v>
      </c>
      <c r="CR12" s="69">
        <v>1</v>
      </c>
      <c r="CS12" s="70">
        <v>0</v>
      </c>
      <c r="CT12" s="70">
        <v>0</v>
      </c>
      <c r="CU12" s="70">
        <v>0</v>
      </c>
      <c r="CV12" s="70">
        <v>0</v>
      </c>
      <c r="CW12" s="71" t="s">
        <v>1</v>
      </c>
      <c r="CX12" s="69">
        <v>0</v>
      </c>
      <c r="CY12" s="70">
        <v>0</v>
      </c>
      <c r="CZ12" s="70">
        <v>0</v>
      </c>
      <c r="DA12" s="70" t="s">
        <v>1</v>
      </c>
      <c r="DB12" s="70">
        <v>0</v>
      </c>
      <c r="DC12" s="71" t="s">
        <v>1</v>
      </c>
      <c r="DD12" s="69">
        <v>0</v>
      </c>
      <c r="DE12" s="70">
        <v>0</v>
      </c>
      <c r="DF12" s="70">
        <v>0</v>
      </c>
      <c r="DG12" s="70" t="s">
        <v>1</v>
      </c>
      <c r="DH12" s="70">
        <v>0</v>
      </c>
      <c r="DI12" s="71" t="s">
        <v>1</v>
      </c>
      <c r="DJ12" s="69">
        <v>0</v>
      </c>
      <c r="DK12" s="70">
        <v>0</v>
      </c>
      <c r="DL12" s="70">
        <v>0</v>
      </c>
      <c r="DM12" s="70" t="s">
        <v>1</v>
      </c>
      <c r="DN12" s="70">
        <v>0</v>
      </c>
      <c r="DO12" s="71" t="s">
        <v>1</v>
      </c>
      <c r="DP12" s="69">
        <v>0</v>
      </c>
      <c r="DQ12" s="70">
        <v>0</v>
      </c>
      <c r="DR12" s="70">
        <v>0</v>
      </c>
      <c r="DS12" s="70" t="s">
        <v>1</v>
      </c>
      <c r="DT12" s="70">
        <v>0</v>
      </c>
      <c r="DU12" s="71" t="s">
        <v>1</v>
      </c>
      <c r="DV12" s="69" t="s">
        <v>1</v>
      </c>
      <c r="DW12" s="70" t="s">
        <v>1</v>
      </c>
      <c r="DX12" s="70" t="s">
        <v>1</v>
      </c>
      <c r="DY12" s="70" t="s">
        <v>1</v>
      </c>
      <c r="DZ12" s="70" t="s">
        <v>1</v>
      </c>
      <c r="EA12" s="71" t="s">
        <v>1</v>
      </c>
      <c r="EB12" s="69" t="s">
        <v>1</v>
      </c>
      <c r="EC12" s="70" t="s">
        <v>1</v>
      </c>
      <c r="ED12" s="70" t="s">
        <v>1</v>
      </c>
      <c r="EE12" s="70" t="s">
        <v>1</v>
      </c>
      <c r="EF12" s="70" t="s">
        <v>1</v>
      </c>
      <c r="EG12" s="71" t="s">
        <v>1</v>
      </c>
      <c r="EH12" s="69" t="s">
        <v>1</v>
      </c>
      <c r="EI12" s="70" t="s">
        <v>1</v>
      </c>
      <c r="EJ12" s="70" t="s">
        <v>1</v>
      </c>
      <c r="EK12" s="70" t="s">
        <v>1</v>
      </c>
      <c r="EL12" s="70" t="s">
        <v>1</v>
      </c>
      <c r="EM12" s="71" t="s">
        <v>1</v>
      </c>
      <c r="EN12" s="69" t="s">
        <v>1</v>
      </c>
      <c r="EO12" s="70" t="s">
        <v>1</v>
      </c>
      <c r="EP12" s="70" t="s">
        <v>1</v>
      </c>
      <c r="EQ12" s="70" t="s">
        <v>1</v>
      </c>
      <c r="ER12" s="70" t="s">
        <v>1</v>
      </c>
      <c r="ES12" s="71" t="s">
        <v>1</v>
      </c>
      <c r="ET12" s="69" t="s">
        <v>1</v>
      </c>
      <c r="EU12" s="70" t="s">
        <v>1</v>
      </c>
      <c r="EV12" s="70" t="s">
        <v>1</v>
      </c>
      <c r="EW12" s="70" t="s">
        <v>1</v>
      </c>
      <c r="EX12" s="70" t="s">
        <v>1</v>
      </c>
      <c r="EY12" s="71" t="s">
        <v>1</v>
      </c>
      <c r="EZ12" s="69">
        <f t="shared" si="3"/>
        <v>6</v>
      </c>
      <c r="FA12" s="70">
        <f t="shared" si="4"/>
        <v>0</v>
      </c>
      <c r="FB12" s="70">
        <f t="shared" si="5"/>
        <v>1</v>
      </c>
      <c r="FC12" s="70">
        <f t="shared" si="6"/>
        <v>3</v>
      </c>
      <c r="FD12" s="70">
        <f t="shared" si="7"/>
        <v>1</v>
      </c>
      <c r="FE12" s="71">
        <f t="shared" si="8"/>
        <v>0</v>
      </c>
      <c r="FF12" s="118">
        <f t="shared" si="1"/>
        <v>11</v>
      </c>
    </row>
    <row r="13" spans="1:162" ht="12.75" x14ac:dyDescent="0.2">
      <c r="A13" s="12">
        <v>6</v>
      </c>
      <c r="B13" s="152"/>
      <c r="C13" s="13" t="s">
        <v>48</v>
      </c>
      <c r="D13" s="13">
        <v>50</v>
      </c>
      <c r="E13" s="14">
        <v>24</v>
      </c>
      <c r="F13" s="14">
        <v>0</v>
      </c>
      <c r="G13" s="14">
        <v>1</v>
      </c>
      <c r="H13" s="14">
        <v>2</v>
      </c>
      <c r="I13" s="14">
        <v>1</v>
      </c>
      <c r="J13" s="14">
        <f t="shared" si="2"/>
        <v>23</v>
      </c>
      <c r="K13" s="15" t="s">
        <v>1</v>
      </c>
      <c r="L13" s="69" t="s">
        <v>1</v>
      </c>
      <c r="M13" s="70" t="s">
        <v>1</v>
      </c>
      <c r="N13" s="70" t="s">
        <v>1</v>
      </c>
      <c r="O13" s="70" t="s">
        <v>1</v>
      </c>
      <c r="P13" s="70" t="s">
        <v>1</v>
      </c>
      <c r="Q13" s="71" t="s">
        <v>1</v>
      </c>
      <c r="R13" s="69" t="s">
        <v>1</v>
      </c>
      <c r="S13" s="70" t="s">
        <v>1</v>
      </c>
      <c r="T13" s="70" t="s">
        <v>1</v>
      </c>
      <c r="U13" s="70" t="s">
        <v>1</v>
      </c>
      <c r="V13" s="70" t="s">
        <v>1</v>
      </c>
      <c r="W13" s="71" t="s">
        <v>1</v>
      </c>
      <c r="X13" s="69">
        <v>1</v>
      </c>
      <c r="Y13" s="70">
        <v>0</v>
      </c>
      <c r="Z13" s="70">
        <v>0</v>
      </c>
      <c r="AA13" s="70">
        <v>0</v>
      </c>
      <c r="AB13" s="70">
        <v>1</v>
      </c>
      <c r="AC13" s="71" t="s">
        <v>1</v>
      </c>
      <c r="AD13" s="69">
        <v>1</v>
      </c>
      <c r="AE13" s="70">
        <v>0</v>
      </c>
      <c r="AF13" s="70">
        <v>0</v>
      </c>
      <c r="AG13" s="70">
        <v>0</v>
      </c>
      <c r="AH13" s="70">
        <v>0</v>
      </c>
      <c r="AI13" s="71" t="s">
        <v>1</v>
      </c>
      <c r="AJ13" s="69">
        <v>2</v>
      </c>
      <c r="AK13" s="70">
        <v>0</v>
      </c>
      <c r="AL13" s="70">
        <v>0</v>
      </c>
      <c r="AM13" s="70">
        <v>1</v>
      </c>
      <c r="AN13" s="70">
        <v>1</v>
      </c>
      <c r="AO13" s="71" t="s">
        <v>1</v>
      </c>
      <c r="AP13" s="69">
        <v>0</v>
      </c>
      <c r="AQ13" s="70">
        <v>0</v>
      </c>
      <c r="AR13" s="70">
        <v>0</v>
      </c>
      <c r="AS13" s="70">
        <v>0</v>
      </c>
      <c r="AT13" s="70">
        <v>0</v>
      </c>
      <c r="AU13" s="71" t="s">
        <v>1</v>
      </c>
      <c r="AV13" s="69" t="s">
        <v>1</v>
      </c>
      <c r="AW13" s="70" t="s">
        <v>1</v>
      </c>
      <c r="AX13" s="70" t="s">
        <v>1</v>
      </c>
      <c r="AY13" s="70" t="s">
        <v>1</v>
      </c>
      <c r="AZ13" s="70" t="s">
        <v>1</v>
      </c>
      <c r="BA13" s="71" t="s">
        <v>1</v>
      </c>
      <c r="BB13" s="69">
        <v>3</v>
      </c>
      <c r="BC13" s="70">
        <v>1</v>
      </c>
      <c r="BD13" s="70">
        <v>0</v>
      </c>
      <c r="BE13" s="70">
        <v>1</v>
      </c>
      <c r="BF13" s="70">
        <v>0</v>
      </c>
      <c r="BG13" s="71" t="s">
        <v>1</v>
      </c>
      <c r="BH13" s="69">
        <v>1</v>
      </c>
      <c r="BI13" s="70">
        <v>0</v>
      </c>
      <c r="BJ13" s="70">
        <v>0</v>
      </c>
      <c r="BK13" s="70">
        <v>0</v>
      </c>
      <c r="BL13" s="70">
        <v>0</v>
      </c>
      <c r="BM13" s="71" t="s">
        <v>1</v>
      </c>
      <c r="BN13" s="69">
        <v>3</v>
      </c>
      <c r="BO13" s="70">
        <v>0</v>
      </c>
      <c r="BP13" s="70">
        <v>0</v>
      </c>
      <c r="BQ13" s="70">
        <v>0</v>
      </c>
      <c r="BR13" s="70">
        <v>1</v>
      </c>
      <c r="BS13" s="71" t="s">
        <v>1</v>
      </c>
      <c r="BT13" s="69">
        <v>2</v>
      </c>
      <c r="BU13" s="70">
        <v>0</v>
      </c>
      <c r="BV13" s="70">
        <v>0</v>
      </c>
      <c r="BW13" s="70">
        <v>0</v>
      </c>
      <c r="BX13" s="70">
        <v>1</v>
      </c>
      <c r="BY13" s="71" t="s">
        <v>1</v>
      </c>
      <c r="BZ13" s="69">
        <v>1</v>
      </c>
      <c r="CA13" s="70">
        <v>0</v>
      </c>
      <c r="CB13" s="70">
        <v>0</v>
      </c>
      <c r="CC13" s="70">
        <v>1</v>
      </c>
      <c r="CD13" s="70">
        <v>0</v>
      </c>
      <c r="CE13" s="71" t="s">
        <v>1</v>
      </c>
      <c r="CF13" s="69">
        <v>0</v>
      </c>
      <c r="CG13" s="70">
        <v>0</v>
      </c>
      <c r="CH13" s="70">
        <v>0</v>
      </c>
      <c r="CI13" s="70">
        <v>0</v>
      </c>
      <c r="CJ13" s="70">
        <v>0</v>
      </c>
      <c r="CK13" s="71" t="s">
        <v>1</v>
      </c>
      <c r="CL13" s="69" t="s">
        <v>1</v>
      </c>
      <c r="CM13" s="70" t="s">
        <v>1</v>
      </c>
      <c r="CN13" s="70" t="s">
        <v>1</v>
      </c>
      <c r="CO13" s="70" t="s">
        <v>1</v>
      </c>
      <c r="CP13" s="70" t="s">
        <v>1</v>
      </c>
      <c r="CQ13" s="71" t="s">
        <v>1</v>
      </c>
      <c r="CR13" s="69">
        <v>1</v>
      </c>
      <c r="CS13" s="70">
        <v>0</v>
      </c>
      <c r="CT13" s="70">
        <v>0</v>
      </c>
      <c r="CU13" s="70">
        <v>0</v>
      </c>
      <c r="CV13" s="70">
        <v>0</v>
      </c>
      <c r="CW13" s="71" t="s">
        <v>1</v>
      </c>
      <c r="CX13" s="69">
        <v>0</v>
      </c>
      <c r="CY13" s="70">
        <v>0</v>
      </c>
      <c r="CZ13" s="70">
        <v>0</v>
      </c>
      <c r="DA13" s="70" t="s">
        <v>1</v>
      </c>
      <c r="DB13" s="70">
        <v>0</v>
      </c>
      <c r="DC13" s="71" t="s">
        <v>1</v>
      </c>
      <c r="DD13" s="69">
        <v>0</v>
      </c>
      <c r="DE13" s="70">
        <v>0</v>
      </c>
      <c r="DF13" s="70">
        <v>0</v>
      </c>
      <c r="DG13" s="70" t="s">
        <v>1</v>
      </c>
      <c r="DH13" s="70">
        <v>0</v>
      </c>
      <c r="DI13" s="71" t="s">
        <v>1</v>
      </c>
      <c r="DJ13" s="69">
        <v>1</v>
      </c>
      <c r="DK13" s="70">
        <v>0</v>
      </c>
      <c r="DL13" s="70">
        <v>0</v>
      </c>
      <c r="DM13" s="70" t="s">
        <v>1</v>
      </c>
      <c r="DN13" s="70">
        <v>0</v>
      </c>
      <c r="DO13" s="71" t="s">
        <v>1</v>
      </c>
      <c r="DP13" s="69">
        <v>0</v>
      </c>
      <c r="DQ13" s="70">
        <v>0</v>
      </c>
      <c r="DR13" s="70">
        <v>0</v>
      </c>
      <c r="DS13" s="70" t="s">
        <v>1</v>
      </c>
      <c r="DT13" s="70">
        <v>0</v>
      </c>
      <c r="DU13" s="71" t="s">
        <v>1</v>
      </c>
      <c r="DV13" s="69" t="s">
        <v>1</v>
      </c>
      <c r="DW13" s="70" t="s">
        <v>1</v>
      </c>
      <c r="DX13" s="70" t="s">
        <v>1</v>
      </c>
      <c r="DY13" s="70" t="s">
        <v>1</v>
      </c>
      <c r="DZ13" s="70" t="s">
        <v>1</v>
      </c>
      <c r="EA13" s="71" t="s">
        <v>1</v>
      </c>
      <c r="EB13" s="69" t="s">
        <v>1</v>
      </c>
      <c r="EC13" s="70" t="s">
        <v>1</v>
      </c>
      <c r="ED13" s="70" t="s">
        <v>1</v>
      </c>
      <c r="EE13" s="70" t="s">
        <v>1</v>
      </c>
      <c r="EF13" s="70" t="s">
        <v>1</v>
      </c>
      <c r="EG13" s="71" t="s">
        <v>1</v>
      </c>
      <c r="EH13" s="69" t="s">
        <v>1</v>
      </c>
      <c r="EI13" s="70" t="s">
        <v>1</v>
      </c>
      <c r="EJ13" s="70" t="s">
        <v>1</v>
      </c>
      <c r="EK13" s="70" t="s">
        <v>1</v>
      </c>
      <c r="EL13" s="70" t="s">
        <v>1</v>
      </c>
      <c r="EM13" s="71" t="s">
        <v>1</v>
      </c>
      <c r="EN13" s="69" t="s">
        <v>1</v>
      </c>
      <c r="EO13" s="70" t="s">
        <v>1</v>
      </c>
      <c r="EP13" s="70" t="s">
        <v>1</v>
      </c>
      <c r="EQ13" s="70" t="s">
        <v>1</v>
      </c>
      <c r="ER13" s="70" t="s">
        <v>1</v>
      </c>
      <c r="ES13" s="71" t="s">
        <v>1</v>
      </c>
      <c r="ET13" s="69" t="s">
        <v>1</v>
      </c>
      <c r="EU13" s="70" t="s">
        <v>1</v>
      </c>
      <c r="EV13" s="70" t="s">
        <v>1</v>
      </c>
      <c r="EW13" s="70" t="s">
        <v>1</v>
      </c>
      <c r="EX13" s="70" t="s">
        <v>1</v>
      </c>
      <c r="EY13" s="71" t="s">
        <v>1</v>
      </c>
      <c r="EZ13" s="69">
        <f t="shared" si="3"/>
        <v>16</v>
      </c>
      <c r="FA13" s="70">
        <f t="shared" si="4"/>
        <v>1</v>
      </c>
      <c r="FB13" s="70">
        <f t="shared" si="5"/>
        <v>0</v>
      </c>
      <c r="FC13" s="70">
        <f t="shared" si="6"/>
        <v>3</v>
      </c>
      <c r="FD13" s="70">
        <f t="shared" si="7"/>
        <v>4</v>
      </c>
      <c r="FE13" s="71">
        <f t="shared" si="8"/>
        <v>0</v>
      </c>
      <c r="FF13" s="118">
        <f t="shared" si="1"/>
        <v>24</v>
      </c>
    </row>
    <row r="14" spans="1:162" ht="12.75" x14ac:dyDescent="0.2">
      <c r="A14" s="12">
        <v>7</v>
      </c>
      <c r="B14" s="152"/>
      <c r="C14" s="13" t="s">
        <v>49</v>
      </c>
      <c r="D14" s="13">
        <v>75</v>
      </c>
      <c r="E14" s="174">
        <v>62</v>
      </c>
      <c r="F14" s="174">
        <v>2</v>
      </c>
      <c r="G14" s="174">
        <v>1</v>
      </c>
      <c r="H14" s="174">
        <v>4</v>
      </c>
      <c r="I14" s="174">
        <v>3</v>
      </c>
      <c r="J14" s="174">
        <v>110</v>
      </c>
      <c r="K14" s="146" t="s">
        <v>1</v>
      </c>
      <c r="L14" s="130" t="s">
        <v>1</v>
      </c>
      <c r="M14" s="132" t="s">
        <v>1</v>
      </c>
      <c r="N14" s="132" t="s">
        <v>1</v>
      </c>
      <c r="O14" s="132" t="s">
        <v>1</v>
      </c>
      <c r="P14" s="136" t="s">
        <v>1</v>
      </c>
      <c r="Q14" s="128" t="s">
        <v>1</v>
      </c>
      <c r="R14" s="130" t="s">
        <v>1</v>
      </c>
      <c r="S14" s="132" t="s">
        <v>1</v>
      </c>
      <c r="T14" s="132" t="s">
        <v>1</v>
      </c>
      <c r="U14" s="132" t="s">
        <v>1</v>
      </c>
      <c r="V14" s="136" t="s">
        <v>1</v>
      </c>
      <c r="W14" s="128" t="s">
        <v>1</v>
      </c>
      <c r="X14" s="130">
        <v>2</v>
      </c>
      <c r="Y14" s="132">
        <v>0</v>
      </c>
      <c r="Z14" s="132">
        <v>0</v>
      </c>
      <c r="AA14" s="132">
        <v>2</v>
      </c>
      <c r="AB14" s="132">
        <v>0</v>
      </c>
      <c r="AC14" s="128" t="s">
        <v>1</v>
      </c>
      <c r="AD14" s="130">
        <v>4</v>
      </c>
      <c r="AE14" s="132">
        <v>0</v>
      </c>
      <c r="AF14" s="132">
        <v>0</v>
      </c>
      <c r="AG14" s="132">
        <v>1</v>
      </c>
      <c r="AH14" s="132">
        <v>1</v>
      </c>
      <c r="AI14" s="128" t="s">
        <v>1</v>
      </c>
      <c r="AJ14" s="130">
        <v>3</v>
      </c>
      <c r="AK14" s="132">
        <v>0</v>
      </c>
      <c r="AL14" s="132">
        <v>0</v>
      </c>
      <c r="AM14" s="132">
        <v>0</v>
      </c>
      <c r="AN14" s="132">
        <v>0</v>
      </c>
      <c r="AO14" s="128" t="s">
        <v>1</v>
      </c>
      <c r="AP14" s="130">
        <v>0</v>
      </c>
      <c r="AQ14" s="132">
        <v>0</v>
      </c>
      <c r="AR14" s="132">
        <v>0</v>
      </c>
      <c r="AS14" s="132">
        <v>0</v>
      </c>
      <c r="AT14" s="132">
        <v>0</v>
      </c>
      <c r="AU14" s="128" t="s">
        <v>1</v>
      </c>
      <c r="AV14" s="130" t="s">
        <v>1</v>
      </c>
      <c r="AW14" s="132" t="s">
        <v>1</v>
      </c>
      <c r="AX14" s="132" t="s">
        <v>1</v>
      </c>
      <c r="AY14" s="132" t="s">
        <v>1</v>
      </c>
      <c r="AZ14" s="136" t="s">
        <v>1</v>
      </c>
      <c r="BA14" s="128" t="s">
        <v>1</v>
      </c>
      <c r="BB14" s="130">
        <v>0</v>
      </c>
      <c r="BC14" s="132">
        <v>0</v>
      </c>
      <c r="BD14" s="132">
        <v>0</v>
      </c>
      <c r="BE14" s="132">
        <v>2</v>
      </c>
      <c r="BF14" s="132">
        <v>0</v>
      </c>
      <c r="BG14" s="128" t="s">
        <v>1</v>
      </c>
      <c r="BH14" s="130">
        <v>2</v>
      </c>
      <c r="BI14" s="132">
        <v>0</v>
      </c>
      <c r="BJ14" s="132">
        <v>1</v>
      </c>
      <c r="BK14" s="132">
        <v>0</v>
      </c>
      <c r="BL14" s="132">
        <v>2</v>
      </c>
      <c r="BM14" s="128" t="s">
        <v>1</v>
      </c>
      <c r="BN14" s="130">
        <v>7</v>
      </c>
      <c r="BO14" s="132">
        <v>0</v>
      </c>
      <c r="BP14" s="132">
        <v>0</v>
      </c>
      <c r="BQ14" s="132">
        <v>0</v>
      </c>
      <c r="BR14" s="132">
        <v>1</v>
      </c>
      <c r="BS14" s="128" t="s">
        <v>1</v>
      </c>
      <c r="BT14" s="130">
        <v>4</v>
      </c>
      <c r="BU14" s="132">
        <v>0</v>
      </c>
      <c r="BV14" s="132">
        <v>0</v>
      </c>
      <c r="BW14" s="132">
        <v>6</v>
      </c>
      <c r="BX14" s="132">
        <v>0</v>
      </c>
      <c r="BY14" s="128" t="s">
        <v>1</v>
      </c>
      <c r="BZ14" s="130">
        <v>2</v>
      </c>
      <c r="CA14" s="132">
        <v>0</v>
      </c>
      <c r="CB14" s="132">
        <v>0</v>
      </c>
      <c r="CC14" s="132">
        <v>0</v>
      </c>
      <c r="CD14" s="132">
        <v>0</v>
      </c>
      <c r="CE14" s="128" t="s">
        <v>1</v>
      </c>
      <c r="CF14" s="130">
        <v>1</v>
      </c>
      <c r="CG14" s="132">
        <v>0</v>
      </c>
      <c r="CH14" s="132">
        <v>0</v>
      </c>
      <c r="CI14" s="132">
        <v>0</v>
      </c>
      <c r="CJ14" s="132">
        <v>0</v>
      </c>
      <c r="CK14" s="128" t="s">
        <v>1</v>
      </c>
      <c r="CL14" s="130" t="s">
        <v>1</v>
      </c>
      <c r="CM14" s="132" t="s">
        <v>1</v>
      </c>
      <c r="CN14" s="132" t="s">
        <v>1</v>
      </c>
      <c r="CO14" s="132" t="s">
        <v>1</v>
      </c>
      <c r="CP14" s="136" t="s">
        <v>1</v>
      </c>
      <c r="CQ14" s="128" t="s">
        <v>1</v>
      </c>
      <c r="CR14" s="130">
        <v>4</v>
      </c>
      <c r="CS14" s="132">
        <v>0</v>
      </c>
      <c r="CT14" s="132">
        <v>0</v>
      </c>
      <c r="CU14" s="132">
        <v>2</v>
      </c>
      <c r="CV14" s="132">
        <v>0</v>
      </c>
      <c r="CW14" s="128" t="s">
        <v>1</v>
      </c>
      <c r="CX14" s="130">
        <v>3</v>
      </c>
      <c r="CY14" s="132">
        <v>0</v>
      </c>
      <c r="CZ14" s="132">
        <v>0</v>
      </c>
      <c r="DA14" s="132" t="s">
        <v>1</v>
      </c>
      <c r="DB14" s="132">
        <v>1</v>
      </c>
      <c r="DC14" s="128" t="s">
        <v>1</v>
      </c>
      <c r="DD14" s="130">
        <v>2</v>
      </c>
      <c r="DE14" s="132">
        <v>0</v>
      </c>
      <c r="DF14" s="132">
        <v>0</v>
      </c>
      <c r="DG14" s="132" t="s">
        <v>1</v>
      </c>
      <c r="DH14" s="132">
        <v>0</v>
      </c>
      <c r="DI14" s="128" t="s">
        <v>1</v>
      </c>
      <c r="DJ14" s="130">
        <v>4</v>
      </c>
      <c r="DK14" s="132">
        <v>0</v>
      </c>
      <c r="DL14" s="132">
        <v>0</v>
      </c>
      <c r="DM14" s="132" t="s">
        <v>1</v>
      </c>
      <c r="DN14" s="132">
        <v>0</v>
      </c>
      <c r="DO14" s="128" t="s">
        <v>1</v>
      </c>
      <c r="DP14" s="130">
        <v>2</v>
      </c>
      <c r="DQ14" s="132">
        <v>0</v>
      </c>
      <c r="DR14" s="132">
        <v>0</v>
      </c>
      <c r="DS14" s="132" t="s">
        <v>1</v>
      </c>
      <c r="DT14" s="132">
        <v>1</v>
      </c>
      <c r="DU14" s="128" t="s">
        <v>1</v>
      </c>
      <c r="DV14" s="130" t="s">
        <v>1</v>
      </c>
      <c r="DW14" s="132" t="s">
        <v>1</v>
      </c>
      <c r="DX14" s="132" t="s">
        <v>1</v>
      </c>
      <c r="DY14" s="132" t="s">
        <v>1</v>
      </c>
      <c r="DZ14" s="136" t="s">
        <v>1</v>
      </c>
      <c r="EA14" s="128" t="s">
        <v>1</v>
      </c>
      <c r="EB14" s="130" t="s">
        <v>1</v>
      </c>
      <c r="EC14" s="132" t="s">
        <v>1</v>
      </c>
      <c r="ED14" s="132" t="s">
        <v>1</v>
      </c>
      <c r="EE14" s="132" t="s">
        <v>1</v>
      </c>
      <c r="EF14" s="136" t="s">
        <v>1</v>
      </c>
      <c r="EG14" s="128" t="s">
        <v>1</v>
      </c>
      <c r="EH14" s="130" t="s">
        <v>1</v>
      </c>
      <c r="EI14" s="132" t="s">
        <v>1</v>
      </c>
      <c r="EJ14" s="132" t="s">
        <v>1</v>
      </c>
      <c r="EK14" s="132" t="s">
        <v>1</v>
      </c>
      <c r="EL14" s="136" t="s">
        <v>1</v>
      </c>
      <c r="EM14" s="128" t="s">
        <v>1</v>
      </c>
      <c r="EN14" s="130" t="s">
        <v>1</v>
      </c>
      <c r="EO14" s="132" t="s">
        <v>1</v>
      </c>
      <c r="EP14" s="132" t="s">
        <v>1</v>
      </c>
      <c r="EQ14" s="132" t="s">
        <v>1</v>
      </c>
      <c r="ER14" s="136" t="s">
        <v>1</v>
      </c>
      <c r="ES14" s="128" t="s">
        <v>1</v>
      </c>
      <c r="ET14" s="130" t="s">
        <v>1</v>
      </c>
      <c r="EU14" s="132" t="s">
        <v>1</v>
      </c>
      <c r="EV14" s="132" t="s">
        <v>1</v>
      </c>
      <c r="EW14" s="132" t="s">
        <v>1</v>
      </c>
      <c r="EX14" s="136" t="s">
        <v>1</v>
      </c>
      <c r="EY14" s="128" t="s">
        <v>1</v>
      </c>
      <c r="EZ14" s="130">
        <f t="shared" ref="EZ14" si="9">SUM(L14,R14,X14,AD14,AJ14,AP14,AV14,BB14,BH14,BN14,BT14,BZ14,CF14,CL14,CR14,CX14,DD14,DJ14,DP14,DV14,EB14,EH14,EN14,ET14)</f>
        <v>40</v>
      </c>
      <c r="FA14" s="132">
        <f t="shared" ref="FA14" si="10">SUM(M14,S14,Y14,AE14,AK14,AQ14,AW14,BC14,BI14,BO14,BU14,CA14,CG14,CM14,CS14,CY14,DE14,DK14,DQ14,DW14,EC14,EI14,EO14,EU14)</f>
        <v>0</v>
      </c>
      <c r="FB14" s="132">
        <f t="shared" ref="FB14" si="11">SUM(N14,T14,Z14,AF14,AL14,AR14,AX14,BD14,BJ14,BP14,BV14,CB14,CH14,CN14,CT14,CZ14,DF14,DL14,DR14,DX14,ED14,EJ14,EP14,EV14)</f>
        <v>1</v>
      </c>
      <c r="FC14" s="132">
        <f t="shared" ref="FC14" si="12">SUM(O14,U14,AA14,AG14,AM14,AS14,AY14,BE14,BK14,BQ14,BW14,CC14,CI14,CO14,CU14,DA14,DG14,DM14,DS14,DY14,EE14,EK14,EQ14,EW14)</f>
        <v>13</v>
      </c>
      <c r="FD14" s="132">
        <f t="shared" ref="FD14" si="13">SUM(P14,V14,AB14,AH14,AN14,AT14,AZ14,BF14,BL14,BR14,BX14,CD14,CJ14,CP14,CV14,DB14,DH14,DN14,DT14,DZ14,EF14,EL14,ER14,EX14)</f>
        <v>6</v>
      </c>
      <c r="FE14" s="128">
        <f t="shared" ref="FE14" si="14">SUM(Q14,W14,AC14,AI14,AO14,AU14,BA14,BG14,BM14,BS14,BY14,CE14,CK14,CQ14,CW14,DC14,DI14,DO14,DU14,EA14,EG14,EM14,ES14,EY14)</f>
        <v>0</v>
      </c>
      <c r="FF14" s="125">
        <f t="shared" si="1"/>
        <v>60</v>
      </c>
    </row>
    <row r="15" spans="1:162" ht="12.75" x14ac:dyDescent="0.2">
      <c r="A15" s="12">
        <v>8</v>
      </c>
      <c r="B15" s="152"/>
      <c r="C15" s="13" t="s">
        <v>23</v>
      </c>
      <c r="D15" s="13">
        <v>30</v>
      </c>
      <c r="E15" s="175"/>
      <c r="F15" s="175"/>
      <c r="G15" s="175"/>
      <c r="H15" s="175"/>
      <c r="I15" s="175"/>
      <c r="J15" s="175"/>
      <c r="K15" s="177"/>
      <c r="L15" s="134"/>
      <c r="M15" s="135"/>
      <c r="N15" s="135"/>
      <c r="O15" s="135"/>
      <c r="P15" s="137"/>
      <c r="Q15" s="139"/>
      <c r="R15" s="134"/>
      <c r="S15" s="135"/>
      <c r="T15" s="135"/>
      <c r="U15" s="135"/>
      <c r="V15" s="137"/>
      <c r="W15" s="139"/>
      <c r="X15" s="134"/>
      <c r="Y15" s="135"/>
      <c r="Z15" s="135"/>
      <c r="AA15" s="135"/>
      <c r="AB15" s="135"/>
      <c r="AC15" s="139"/>
      <c r="AD15" s="134"/>
      <c r="AE15" s="135"/>
      <c r="AF15" s="135"/>
      <c r="AG15" s="135"/>
      <c r="AH15" s="135"/>
      <c r="AI15" s="139"/>
      <c r="AJ15" s="134"/>
      <c r="AK15" s="135"/>
      <c r="AL15" s="135"/>
      <c r="AM15" s="135"/>
      <c r="AN15" s="135"/>
      <c r="AO15" s="139"/>
      <c r="AP15" s="134"/>
      <c r="AQ15" s="135"/>
      <c r="AR15" s="135"/>
      <c r="AS15" s="135"/>
      <c r="AT15" s="135"/>
      <c r="AU15" s="139"/>
      <c r="AV15" s="134"/>
      <c r="AW15" s="135"/>
      <c r="AX15" s="135"/>
      <c r="AY15" s="135"/>
      <c r="AZ15" s="137"/>
      <c r="BA15" s="139"/>
      <c r="BB15" s="134"/>
      <c r="BC15" s="135"/>
      <c r="BD15" s="135"/>
      <c r="BE15" s="135"/>
      <c r="BF15" s="135"/>
      <c r="BG15" s="139"/>
      <c r="BH15" s="134"/>
      <c r="BI15" s="135"/>
      <c r="BJ15" s="135"/>
      <c r="BK15" s="135"/>
      <c r="BL15" s="135"/>
      <c r="BM15" s="139"/>
      <c r="BN15" s="134"/>
      <c r="BO15" s="135"/>
      <c r="BP15" s="135"/>
      <c r="BQ15" s="135"/>
      <c r="BR15" s="135"/>
      <c r="BS15" s="139"/>
      <c r="BT15" s="134"/>
      <c r="BU15" s="135"/>
      <c r="BV15" s="135"/>
      <c r="BW15" s="135"/>
      <c r="BX15" s="135"/>
      <c r="BY15" s="139"/>
      <c r="BZ15" s="134"/>
      <c r="CA15" s="135"/>
      <c r="CB15" s="135"/>
      <c r="CC15" s="135"/>
      <c r="CD15" s="135"/>
      <c r="CE15" s="139"/>
      <c r="CF15" s="134"/>
      <c r="CG15" s="135"/>
      <c r="CH15" s="135"/>
      <c r="CI15" s="135"/>
      <c r="CJ15" s="135"/>
      <c r="CK15" s="139"/>
      <c r="CL15" s="134"/>
      <c r="CM15" s="135"/>
      <c r="CN15" s="135"/>
      <c r="CO15" s="135"/>
      <c r="CP15" s="137"/>
      <c r="CQ15" s="139"/>
      <c r="CR15" s="134"/>
      <c r="CS15" s="135"/>
      <c r="CT15" s="135"/>
      <c r="CU15" s="135"/>
      <c r="CV15" s="135"/>
      <c r="CW15" s="139"/>
      <c r="CX15" s="134"/>
      <c r="CY15" s="135"/>
      <c r="CZ15" s="135"/>
      <c r="DA15" s="135"/>
      <c r="DB15" s="135"/>
      <c r="DC15" s="139"/>
      <c r="DD15" s="134"/>
      <c r="DE15" s="135"/>
      <c r="DF15" s="135"/>
      <c r="DG15" s="135"/>
      <c r="DH15" s="135"/>
      <c r="DI15" s="139"/>
      <c r="DJ15" s="134"/>
      <c r="DK15" s="135"/>
      <c r="DL15" s="135"/>
      <c r="DM15" s="135"/>
      <c r="DN15" s="135"/>
      <c r="DO15" s="139"/>
      <c r="DP15" s="134"/>
      <c r="DQ15" s="135"/>
      <c r="DR15" s="135"/>
      <c r="DS15" s="135"/>
      <c r="DT15" s="135"/>
      <c r="DU15" s="139"/>
      <c r="DV15" s="134"/>
      <c r="DW15" s="135"/>
      <c r="DX15" s="135"/>
      <c r="DY15" s="135"/>
      <c r="DZ15" s="137"/>
      <c r="EA15" s="139"/>
      <c r="EB15" s="134"/>
      <c r="EC15" s="135"/>
      <c r="ED15" s="135"/>
      <c r="EE15" s="135"/>
      <c r="EF15" s="137"/>
      <c r="EG15" s="139"/>
      <c r="EH15" s="134"/>
      <c r="EI15" s="135"/>
      <c r="EJ15" s="135"/>
      <c r="EK15" s="135"/>
      <c r="EL15" s="137"/>
      <c r="EM15" s="139"/>
      <c r="EN15" s="134"/>
      <c r="EO15" s="135"/>
      <c r="EP15" s="135"/>
      <c r="EQ15" s="135"/>
      <c r="ER15" s="137"/>
      <c r="ES15" s="139"/>
      <c r="ET15" s="134"/>
      <c r="EU15" s="135"/>
      <c r="EV15" s="135"/>
      <c r="EW15" s="135"/>
      <c r="EX15" s="137"/>
      <c r="EY15" s="139"/>
      <c r="EZ15" s="134"/>
      <c r="FA15" s="135"/>
      <c r="FB15" s="135"/>
      <c r="FC15" s="135"/>
      <c r="FD15" s="135"/>
      <c r="FE15" s="139"/>
      <c r="FF15" s="127"/>
    </row>
    <row r="16" spans="1:162" ht="12.75" x14ac:dyDescent="0.2">
      <c r="A16" s="12">
        <v>9</v>
      </c>
      <c r="B16" s="152"/>
      <c r="C16" s="13" t="s">
        <v>20</v>
      </c>
      <c r="D16" s="13">
        <v>75</v>
      </c>
      <c r="E16" s="176"/>
      <c r="F16" s="176"/>
      <c r="G16" s="176"/>
      <c r="H16" s="176"/>
      <c r="I16" s="176"/>
      <c r="J16" s="176"/>
      <c r="K16" s="147"/>
      <c r="L16" s="131"/>
      <c r="M16" s="133"/>
      <c r="N16" s="133"/>
      <c r="O16" s="133"/>
      <c r="P16" s="138"/>
      <c r="Q16" s="129"/>
      <c r="R16" s="131"/>
      <c r="S16" s="133"/>
      <c r="T16" s="133"/>
      <c r="U16" s="133"/>
      <c r="V16" s="138"/>
      <c r="W16" s="129"/>
      <c r="X16" s="131"/>
      <c r="Y16" s="133"/>
      <c r="Z16" s="133"/>
      <c r="AA16" s="133"/>
      <c r="AB16" s="133"/>
      <c r="AC16" s="129"/>
      <c r="AD16" s="131"/>
      <c r="AE16" s="133"/>
      <c r="AF16" s="133"/>
      <c r="AG16" s="133"/>
      <c r="AH16" s="133"/>
      <c r="AI16" s="129"/>
      <c r="AJ16" s="131"/>
      <c r="AK16" s="133"/>
      <c r="AL16" s="133"/>
      <c r="AM16" s="133"/>
      <c r="AN16" s="133"/>
      <c r="AO16" s="129"/>
      <c r="AP16" s="131"/>
      <c r="AQ16" s="133"/>
      <c r="AR16" s="133"/>
      <c r="AS16" s="133"/>
      <c r="AT16" s="133"/>
      <c r="AU16" s="129"/>
      <c r="AV16" s="131"/>
      <c r="AW16" s="133"/>
      <c r="AX16" s="133"/>
      <c r="AY16" s="133"/>
      <c r="AZ16" s="138"/>
      <c r="BA16" s="129"/>
      <c r="BB16" s="131"/>
      <c r="BC16" s="133"/>
      <c r="BD16" s="133"/>
      <c r="BE16" s="133"/>
      <c r="BF16" s="133"/>
      <c r="BG16" s="129"/>
      <c r="BH16" s="131"/>
      <c r="BI16" s="133"/>
      <c r="BJ16" s="133"/>
      <c r="BK16" s="133"/>
      <c r="BL16" s="133"/>
      <c r="BM16" s="129"/>
      <c r="BN16" s="131"/>
      <c r="BO16" s="133"/>
      <c r="BP16" s="133"/>
      <c r="BQ16" s="133"/>
      <c r="BR16" s="133"/>
      <c r="BS16" s="129"/>
      <c r="BT16" s="131"/>
      <c r="BU16" s="133"/>
      <c r="BV16" s="133"/>
      <c r="BW16" s="133"/>
      <c r="BX16" s="133"/>
      <c r="BY16" s="129"/>
      <c r="BZ16" s="131"/>
      <c r="CA16" s="133"/>
      <c r="CB16" s="133"/>
      <c r="CC16" s="133"/>
      <c r="CD16" s="133"/>
      <c r="CE16" s="129"/>
      <c r="CF16" s="131"/>
      <c r="CG16" s="133"/>
      <c r="CH16" s="133"/>
      <c r="CI16" s="133"/>
      <c r="CJ16" s="133"/>
      <c r="CK16" s="129"/>
      <c r="CL16" s="131"/>
      <c r="CM16" s="133"/>
      <c r="CN16" s="133"/>
      <c r="CO16" s="133"/>
      <c r="CP16" s="138"/>
      <c r="CQ16" s="129"/>
      <c r="CR16" s="131"/>
      <c r="CS16" s="133"/>
      <c r="CT16" s="133"/>
      <c r="CU16" s="133"/>
      <c r="CV16" s="133"/>
      <c r="CW16" s="129"/>
      <c r="CX16" s="131"/>
      <c r="CY16" s="133"/>
      <c r="CZ16" s="133"/>
      <c r="DA16" s="133"/>
      <c r="DB16" s="133"/>
      <c r="DC16" s="129"/>
      <c r="DD16" s="131"/>
      <c r="DE16" s="133"/>
      <c r="DF16" s="133"/>
      <c r="DG16" s="133"/>
      <c r="DH16" s="133"/>
      <c r="DI16" s="129"/>
      <c r="DJ16" s="131"/>
      <c r="DK16" s="133"/>
      <c r="DL16" s="133"/>
      <c r="DM16" s="133"/>
      <c r="DN16" s="133"/>
      <c r="DO16" s="129"/>
      <c r="DP16" s="131"/>
      <c r="DQ16" s="133"/>
      <c r="DR16" s="133"/>
      <c r="DS16" s="133"/>
      <c r="DT16" s="133"/>
      <c r="DU16" s="129"/>
      <c r="DV16" s="131"/>
      <c r="DW16" s="133"/>
      <c r="DX16" s="133"/>
      <c r="DY16" s="133"/>
      <c r="DZ16" s="138"/>
      <c r="EA16" s="129"/>
      <c r="EB16" s="131"/>
      <c r="EC16" s="133"/>
      <c r="ED16" s="133"/>
      <c r="EE16" s="133"/>
      <c r="EF16" s="138"/>
      <c r="EG16" s="129"/>
      <c r="EH16" s="131"/>
      <c r="EI16" s="133"/>
      <c r="EJ16" s="133"/>
      <c r="EK16" s="133"/>
      <c r="EL16" s="138"/>
      <c r="EM16" s="129"/>
      <c r="EN16" s="131"/>
      <c r="EO16" s="133"/>
      <c r="EP16" s="133"/>
      <c r="EQ16" s="133"/>
      <c r="ER16" s="138"/>
      <c r="ES16" s="129"/>
      <c r="ET16" s="131"/>
      <c r="EU16" s="133"/>
      <c r="EV16" s="133"/>
      <c r="EW16" s="133"/>
      <c r="EX16" s="138"/>
      <c r="EY16" s="129"/>
      <c r="EZ16" s="131"/>
      <c r="FA16" s="133"/>
      <c r="FB16" s="133"/>
      <c r="FC16" s="133"/>
      <c r="FD16" s="133"/>
      <c r="FE16" s="129"/>
      <c r="FF16" s="126"/>
    </row>
    <row r="17" spans="1:162" ht="12.75" x14ac:dyDescent="0.2">
      <c r="A17" s="12">
        <v>10</v>
      </c>
      <c r="B17" s="153"/>
      <c r="C17" s="13" t="s">
        <v>50</v>
      </c>
      <c r="D17" s="13">
        <v>50</v>
      </c>
      <c r="E17" s="14">
        <v>28</v>
      </c>
      <c r="F17" s="14">
        <v>1</v>
      </c>
      <c r="G17" s="14">
        <v>1</v>
      </c>
      <c r="H17" s="14">
        <v>2</v>
      </c>
      <c r="I17" s="14">
        <v>1</v>
      </c>
      <c r="J17" s="14">
        <f>D17-E17-F17-G17-H17</f>
        <v>18</v>
      </c>
      <c r="K17" s="15" t="s">
        <v>1</v>
      </c>
      <c r="L17" s="69" t="s">
        <v>1</v>
      </c>
      <c r="M17" s="70" t="s">
        <v>1</v>
      </c>
      <c r="N17" s="70" t="s">
        <v>1</v>
      </c>
      <c r="O17" s="70" t="s">
        <v>1</v>
      </c>
      <c r="P17" s="70" t="s">
        <v>1</v>
      </c>
      <c r="Q17" s="71" t="s">
        <v>1</v>
      </c>
      <c r="R17" s="69" t="s">
        <v>1</v>
      </c>
      <c r="S17" s="70" t="s">
        <v>1</v>
      </c>
      <c r="T17" s="70" t="s">
        <v>1</v>
      </c>
      <c r="U17" s="70" t="s">
        <v>1</v>
      </c>
      <c r="V17" s="70" t="s">
        <v>1</v>
      </c>
      <c r="W17" s="71" t="s">
        <v>1</v>
      </c>
      <c r="X17" s="69">
        <v>0</v>
      </c>
      <c r="Y17" s="70">
        <v>0</v>
      </c>
      <c r="Z17" s="70">
        <v>0</v>
      </c>
      <c r="AA17" s="70">
        <v>0</v>
      </c>
      <c r="AB17" s="70">
        <v>0</v>
      </c>
      <c r="AC17" s="71" t="s">
        <v>1</v>
      </c>
      <c r="AD17" s="69">
        <v>1</v>
      </c>
      <c r="AE17" s="70">
        <v>0</v>
      </c>
      <c r="AF17" s="70">
        <v>0</v>
      </c>
      <c r="AG17" s="70">
        <v>0</v>
      </c>
      <c r="AH17" s="70">
        <v>1</v>
      </c>
      <c r="AI17" s="71" t="s">
        <v>1</v>
      </c>
      <c r="AJ17" s="69">
        <v>0</v>
      </c>
      <c r="AK17" s="70">
        <v>0</v>
      </c>
      <c r="AL17" s="70">
        <v>0</v>
      </c>
      <c r="AM17" s="70">
        <v>0</v>
      </c>
      <c r="AN17" s="70">
        <v>0</v>
      </c>
      <c r="AO17" s="71" t="s">
        <v>1</v>
      </c>
      <c r="AP17" s="69">
        <v>0</v>
      </c>
      <c r="AQ17" s="70">
        <v>0</v>
      </c>
      <c r="AR17" s="70">
        <v>0</v>
      </c>
      <c r="AS17" s="70">
        <v>0</v>
      </c>
      <c r="AT17" s="70">
        <v>0</v>
      </c>
      <c r="AU17" s="71" t="s">
        <v>1</v>
      </c>
      <c r="AV17" s="69" t="s">
        <v>1</v>
      </c>
      <c r="AW17" s="70" t="s">
        <v>1</v>
      </c>
      <c r="AX17" s="70" t="s">
        <v>1</v>
      </c>
      <c r="AY17" s="70" t="s">
        <v>1</v>
      </c>
      <c r="AZ17" s="70" t="s">
        <v>1</v>
      </c>
      <c r="BA17" s="71" t="s">
        <v>1</v>
      </c>
      <c r="BB17" s="69">
        <v>1</v>
      </c>
      <c r="BC17" s="70">
        <v>0</v>
      </c>
      <c r="BD17" s="70">
        <v>0</v>
      </c>
      <c r="BE17" s="70">
        <v>0</v>
      </c>
      <c r="BF17" s="70">
        <v>0</v>
      </c>
      <c r="BG17" s="71" t="s">
        <v>1</v>
      </c>
      <c r="BH17" s="69">
        <v>1</v>
      </c>
      <c r="BI17" s="70">
        <v>0</v>
      </c>
      <c r="BJ17" s="70">
        <v>0</v>
      </c>
      <c r="BK17" s="70">
        <v>0</v>
      </c>
      <c r="BL17" s="70">
        <v>0</v>
      </c>
      <c r="BM17" s="71" t="s">
        <v>1</v>
      </c>
      <c r="BN17" s="69">
        <v>4</v>
      </c>
      <c r="BO17" s="70">
        <v>0</v>
      </c>
      <c r="BP17" s="70">
        <v>0</v>
      </c>
      <c r="BQ17" s="70">
        <v>0</v>
      </c>
      <c r="BR17" s="70">
        <v>0</v>
      </c>
      <c r="BS17" s="71" t="s">
        <v>1</v>
      </c>
      <c r="BT17" s="69">
        <v>2</v>
      </c>
      <c r="BU17" s="70">
        <v>0</v>
      </c>
      <c r="BV17" s="70">
        <v>0</v>
      </c>
      <c r="BW17" s="70">
        <v>0</v>
      </c>
      <c r="BX17" s="70">
        <v>0</v>
      </c>
      <c r="BY17" s="71" t="s">
        <v>1</v>
      </c>
      <c r="BZ17" s="69">
        <v>0</v>
      </c>
      <c r="CA17" s="70">
        <v>0</v>
      </c>
      <c r="CB17" s="70">
        <v>0</v>
      </c>
      <c r="CC17" s="70">
        <v>0</v>
      </c>
      <c r="CD17" s="70">
        <v>0</v>
      </c>
      <c r="CE17" s="71" t="s">
        <v>1</v>
      </c>
      <c r="CF17" s="69">
        <v>0</v>
      </c>
      <c r="CG17" s="70">
        <v>0</v>
      </c>
      <c r="CH17" s="70">
        <v>0</v>
      </c>
      <c r="CI17" s="70">
        <v>0</v>
      </c>
      <c r="CJ17" s="70">
        <v>0</v>
      </c>
      <c r="CK17" s="71" t="s">
        <v>1</v>
      </c>
      <c r="CL17" s="69" t="s">
        <v>1</v>
      </c>
      <c r="CM17" s="70" t="s">
        <v>1</v>
      </c>
      <c r="CN17" s="70" t="s">
        <v>1</v>
      </c>
      <c r="CO17" s="70" t="s">
        <v>1</v>
      </c>
      <c r="CP17" s="70" t="s">
        <v>1</v>
      </c>
      <c r="CQ17" s="71" t="s">
        <v>1</v>
      </c>
      <c r="CR17" s="69">
        <v>3</v>
      </c>
      <c r="CS17" s="70">
        <v>0</v>
      </c>
      <c r="CT17" s="70">
        <v>0</v>
      </c>
      <c r="CU17" s="70">
        <v>0</v>
      </c>
      <c r="CV17" s="70">
        <v>0</v>
      </c>
      <c r="CW17" s="71" t="s">
        <v>1</v>
      </c>
      <c r="CX17" s="69">
        <v>3</v>
      </c>
      <c r="CY17" s="70">
        <v>0</v>
      </c>
      <c r="CZ17" s="70">
        <v>0</v>
      </c>
      <c r="DA17" s="70" t="s">
        <v>1</v>
      </c>
      <c r="DB17" s="70">
        <v>0</v>
      </c>
      <c r="DC17" s="71" t="s">
        <v>1</v>
      </c>
      <c r="DD17" s="69">
        <v>1</v>
      </c>
      <c r="DE17" s="70">
        <v>0</v>
      </c>
      <c r="DF17" s="70">
        <v>0</v>
      </c>
      <c r="DG17" s="70" t="s">
        <v>1</v>
      </c>
      <c r="DH17" s="70">
        <v>1</v>
      </c>
      <c r="DI17" s="71" t="s">
        <v>1</v>
      </c>
      <c r="DJ17" s="69">
        <v>8</v>
      </c>
      <c r="DK17" s="70">
        <v>0</v>
      </c>
      <c r="DL17" s="70">
        <v>0</v>
      </c>
      <c r="DM17" s="70" t="s">
        <v>1</v>
      </c>
      <c r="DN17" s="70">
        <v>0</v>
      </c>
      <c r="DO17" s="71" t="s">
        <v>1</v>
      </c>
      <c r="DP17" s="69">
        <v>0</v>
      </c>
      <c r="DQ17" s="70">
        <v>0</v>
      </c>
      <c r="DR17" s="70">
        <v>0</v>
      </c>
      <c r="DS17" s="70" t="s">
        <v>1</v>
      </c>
      <c r="DT17" s="70">
        <v>0</v>
      </c>
      <c r="DU17" s="71" t="s">
        <v>1</v>
      </c>
      <c r="DV17" s="69" t="s">
        <v>1</v>
      </c>
      <c r="DW17" s="70" t="s">
        <v>1</v>
      </c>
      <c r="DX17" s="70" t="s">
        <v>1</v>
      </c>
      <c r="DY17" s="70" t="s">
        <v>1</v>
      </c>
      <c r="DZ17" s="70" t="s">
        <v>1</v>
      </c>
      <c r="EA17" s="71" t="s">
        <v>1</v>
      </c>
      <c r="EB17" s="69" t="s">
        <v>1</v>
      </c>
      <c r="EC17" s="70" t="s">
        <v>1</v>
      </c>
      <c r="ED17" s="70" t="s">
        <v>1</v>
      </c>
      <c r="EE17" s="70" t="s">
        <v>1</v>
      </c>
      <c r="EF17" s="70" t="s">
        <v>1</v>
      </c>
      <c r="EG17" s="71" t="s">
        <v>1</v>
      </c>
      <c r="EH17" s="69" t="s">
        <v>1</v>
      </c>
      <c r="EI17" s="70" t="s">
        <v>1</v>
      </c>
      <c r="EJ17" s="70" t="s">
        <v>1</v>
      </c>
      <c r="EK17" s="70" t="s">
        <v>1</v>
      </c>
      <c r="EL17" s="70" t="s">
        <v>1</v>
      </c>
      <c r="EM17" s="71" t="s">
        <v>1</v>
      </c>
      <c r="EN17" s="69" t="s">
        <v>1</v>
      </c>
      <c r="EO17" s="70" t="s">
        <v>1</v>
      </c>
      <c r="EP17" s="70" t="s">
        <v>1</v>
      </c>
      <c r="EQ17" s="70" t="s">
        <v>1</v>
      </c>
      <c r="ER17" s="70" t="s">
        <v>1</v>
      </c>
      <c r="ES17" s="71" t="s">
        <v>1</v>
      </c>
      <c r="ET17" s="69" t="s">
        <v>1</v>
      </c>
      <c r="EU17" s="70" t="s">
        <v>1</v>
      </c>
      <c r="EV17" s="70" t="s">
        <v>1</v>
      </c>
      <c r="EW17" s="70" t="s">
        <v>1</v>
      </c>
      <c r="EX17" s="70" t="s">
        <v>1</v>
      </c>
      <c r="EY17" s="71" t="s">
        <v>1</v>
      </c>
      <c r="EZ17" s="69">
        <f t="shared" si="3"/>
        <v>24</v>
      </c>
      <c r="FA17" s="70">
        <f t="shared" si="4"/>
        <v>0</v>
      </c>
      <c r="FB17" s="70">
        <f t="shared" si="5"/>
        <v>0</v>
      </c>
      <c r="FC17" s="70">
        <f t="shared" si="6"/>
        <v>0</v>
      </c>
      <c r="FD17" s="70">
        <f t="shared" si="7"/>
        <v>2</v>
      </c>
      <c r="FE17" s="71">
        <f t="shared" si="8"/>
        <v>0</v>
      </c>
      <c r="FF17" s="118">
        <f t="shared" si="1"/>
        <v>26</v>
      </c>
    </row>
    <row r="18" spans="1:162" ht="12.75" x14ac:dyDescent="0.2">
      <c r="A18" s="12">
        <v>11</v>
      </c>
      <c r="B18" s="153"/>
      <c r="C18" s="13" t="s">
        <v>51</v>
      </c>
      <c r="D18" s="13">
        <v>60</v>
      </c>
      <c r="E18" s="14">
        <v>24</v>
      </c>
      <c r="F18" s="14">
        <v>0</v>
      </c>
      <c r="G18" s="14">
        <v>1</v>
      </c>
      <c r="H18" s="14">
        <v>2</v>
      </c>
      <c r="I18" s="14">
        <v>1</v>
      </c>
      <c r="J18" s="14">
        <f t="shared" ref="J18" si="15">D18-E18-F18-G18-H18</f>
        <v>33</v>
      </c>
      <c r="K18" s="15" t="s">
        <v>1</v>
      </c>
      <c r="L18" s="69" t="s">
        <v>1</v>
      </c>
      <c r="M18" s="70" t="s">
        <v>1</v>
      </c>
      <c r="N18" s="70" t="s">
        <v>1</v>
      </c>
      <c r="O18" s="70" t="s">
        <v>1</v>
      </c>
      <c r="P18" s="70" t="s">
        <v>1</v>
      </c>
      <c r="Q18" s="71" t="s">
        <v>1</v>
      </c>
      <c r="R18" s="69" t="s">
        <v>1</v>
      </c>
      <c r="S18" s="70" t="s">
        <v>1</v>
      </c>
      <c r="T18" s="70" t="s">
        <v>1</v>
      </c>
      <c r="U18" s="70" t="s">
        <v>1</v>
      </c>
      <c r="V18" s="70" t="s">
        <v>1</v>
      </c>
      <c r="W18" s="71" t="s">
        <v>1</v>
      </c>
      <c r="X18" s="69">
        <v>0</v>
      </c>
      <c r="Y18" s="70">
        <v>0</v>
      </c>
      <c r="Z18" s="70">
        <v>0</v>
      </c>
      <c r="AA18" s="70">
        <v>0</v>
      </c>
      <c r="AB18" s="70">
        <v>0</v>
      </c>
      <c r="AC18" s="71" t="s">
        <v>1</v>
      </c>
      <c r="AD18" s="69">
        <v>0</v>
      </c>
      <c r="AE18" s="70">
        <v>0</v>
      </c>
      <c r="AF18" s="70">
        <v>0</v>
      </c>
      <c r="AG18" s="70">
        <v>0</v>
      </c>
      <c r="AH18" s="70">
        <v>0</v>
      </c>
      <c r="AI18" s="71" t="s">
        <v>1</v>
      </c>
      <c r="AJ18" s="69">
        <v>0</v>
      </c>
      <c r="AK18" s="70">
        <v>0</v>
      </c>
      <c r="AL18" s="70">
        <v>0</v>
      </c>
      <c r="AM18" s="70">
        <v>0</v>
      </c>
      <c r="AN18" s="70">
        <v>0</v>
      </c>
      <c r="AO18" s="71" t="s">
        <v>1</v>
      </c>
      <c r="AP18" s="69">
        <v>0</v>
      </c>
      <c r="AQ18" s="70">
        <v>0</v>
      </c>
      <c r="AR18" s="70">
        <v>0</v>
      </c>
      <c r="AS18" s="70">
        <v>0</v>
      </c>
      <c r="AT18" s="70">
        <v>0</v>
      </c>
      <c r="AU18" s="71" t="s">
        <v>1</v>
      </c>
      <c r="AV18" s="69" t="s">
        <v>1</v>
      </c>
      <c r="AW18" s="70" t="s">
        <v>1</v>
      </c>
      <c r="AX18" s="70" t="s">
        <v>1</v>
      </c>
      <c r="AY18" s="70" t="s">
        <v>1</v>
      </c>
      <c r="AZ18" s="70" t="s">
        <v>1</v>
      </c>
      <c r="BA18" s="71" t="s">
        <v>1</v>
      </c>
      <c r="BB18" s="69">
        <v>0</v>
      </c>
      <c r="BC18" s="70">
        <v>0</v>
      </c>
      <c r="BD18" s="70">
        <v>0</v>
      </c>
      <c r="BE18" s="70">
        <v>0</v>
      </c>
      <c r="BF18" s="70">
        <v>0</v>
      </c>
      <c r="BG18" s="71" t="s">
        <v>1</v>
      </c>
      <c r="BH18" s="69">
        <v>4</v>
      </c>
      <c r="BI18" s="70">
        <v>0</v>
      </c>
      <c r="BJ18" s="70">
        <v>0</v>
      </c>
      <c r="BK18" s="70">
        <v>0</v>
      </c>
      <c r="BL18" s="70">
        <v>0</v>
      </c>
      <c r="BM18" s="71" t="s">
        <v>1</v>
      </c>
      <c r="BN18" s="69">
        <v>1</v>
      </c>
      <c r="BO18" s="70">
        <v>0</v>
      </c>
      <c r="BP18" s="70">
        <v>0</v>
      </c>
      <c r="BQ18" s="70">
        <v>0</v>
      </c>
      <c r="BR18" s="70">
        <v>0</v>
      </c>
      <c r="BS18" s="71" t="s">
        <v>1</v>
      </c>
      <c r="BT18" s="69">
        <v>1</v>
      </c>
      <c r="BU18" s="70">
        <v>0</v>
      </c>
      <c r="BV18" s="70">
        <v>0</v>
      </c>
      <c r="BW18" s="70">
        <v>0</v>
      </c>
      <c r="BX18" s="70">
        <v>0</v>
      </c>
      <c r="BY18" s="71" t="s">
        <v>1</v>
      </c>
      <c r="BZ18" s="69">
        <v>1</v>
      </c>
      <c r="CA18" s="70">
        <v>0</v>
      </c>
      <c r="CB18" s="70">
        <v>0</v>
      </c>
      <c r="CC18" s="70">
        <v>0</v>
      </c>
      <c r="CD18" s="70">
        <v>0</v>
      </c>
      <c r="CE18" s="71" t="s">
        <v>1</v>
      </c>
      <c r="CF18" s="69">
        <v>0</v>
      </c>
      <c r="CG18" s="70">
        <v>0</v>
      </c>
      <c r="CH18" s="70">
        <v>0</v>
      </c>
      <c r="CI18" s="70">
        <v>1</v>
      </c>
      <c r="CJ18" s="70">
        <v>0</v>
      </c>
      <c r="CK18" s="71" t="s">
        <v>1</v>
      </c>
      <c r="CL18" s="69" t="s">
        <v>1</v>
      </c>
      <c r="CM18" s="70" t="s">
        <v>1</v>
      </c>
      <c r="CN18" s="70" t="s">
        <v>1</v>
      </c>
      <c r="CO18" s="70" t="s">
        <v>1</v>
      </c>
      <c r="CP18" s="70" t="s">
        <v>1</v>
      </c>
      <c r="CQ18" s="71" t="s">
        <v>1</v>
      </c>
      <c r="CR18" s="69">
        <v>2</v>
      </c>
      <c r="CS18" s="70">
        <v>0</v>
      </c>
      <c r="CT18" s="70">
        <v>0</v>
      </c>
      <c r="CU18" s="70">
        <v>0</v>
      </c>
      <c r="CV18" s="70">
        <v>0</v>
      </c>
      <c r="CW18" s="71" t="s">
        <v>1</v>
      </c>
      <c r="CX18" s="69">
        <v>2</v>
      </c>
      <c r="CY18" s="70">
        <v>0</v>
      </c>
      <c r="CZ18" s="70">
        <v>0</v>
      </c>
      <c r="DA18" s="70" t="s">
        <v>1</v>
      </c>
      <c r="DB18" s="70">
        <v>0</v>
      </c>
      <c r="DC18" s="71" t="s">
        <v>1</v>
      </c>
      <c r="DD18" s="69">
        <v>2</v>
      </c>
      <c r="DE18" s="70">
        <v>0</v>
      </c>
      <c r="DF18" s="70">
        <v>0</v>
      </c>
      <c r="DG18" s="70" t="s">
        <v>1</v>
      </c>
      <c r="DH18" s="70">
        <v>0</v>
      </c>
      <c r="DI18" s="71" t="s">
        <v>1</v>
      </c>
      <c r="DJ18" s="69">
        <v>0</v>
      </c>
      <c r="DK18" s="70">
        <v>0</v>
      </c>
      <c r="DL18" s="70">
        <v>0</v>
      </c>
      <c r="DM18" s="70" t="s">
        <v>1</v>
      </c>
      <c r="DN18" s="70">
        <v>1</v>
      </c>
      <c r="DO18" s="71" t="s">
        <v>1</v>
      </c>
      <c r="DP18" s="69">
        <v>1</v>
      </c>
      <c r="DQ18" s="70">
        <v>0</v>
      </c>
      <c r="DR18" s="70">
        <v>0</v>
      </c>
      <c r="DS18" s="70" t="s">
        <v>1</v>
      </c>
      <c r="DT18" s="70">
        <v>0</v>
      </c>
      <c r="DU18" s="71" t="s">
        <v>1</v>
      </c>
      <c r="DV18" s="69" t="s">
        <v>1</v>
      </c>
      <c r="DW18" s="70" t="s">
        <v>1</v>
      </c>
      <c r="DX18" s="70" t="s">
        <v>1</v>
      </c>
      <c r="DY18" s="70" t="s">
        <v>1</v>
      </c>
      <c r="DZ18" s="70" t="s">
        <v>1</v>
      </c>
      <c r="EA18" s="71" t="s">
        <v>1</v>
      </c>
      <c r="EB18" s="69" t="s">
        <v>1</v>
      </c>
      <c r="EC18" s="70" t="s">
        <v>1</v>
      </c>
      <c r="ED18" s="70" t="s">
        <v>1</v>
      </c>
      <c r="EE18" s="70" t="s">
        <v>1</v>
      </c>
      <c r="EF18" s="70" t="s">
        <v>1</v>
      </c>
      <c r="EG18" s="71" t="s">
        <v>1</v>
      </c>
      <c r="EH18" s="69" t="s">
        <v>1</v>
      </c>
      <c r="EI18" s="70" t="s">
        <v>1</v>
      </c>
      <c r="EJ18" s="70" t="s">
        <v>1</v>
      </c>
      <c r="EK18" s="70" t="s">
        <v>1</v>
      </c>
      <c r="EL18" s="70" t="s">
        <v>1</v>
      </c>
      <c r="EM18" s="71" t="s">
        <v>1</v>
      </c>
      <c r="EN18" s="69" t="s">
        <v>1</v>
      </c>
      <c r="EO18" s="70" t="s">
        <v>1</v>
      </c>
      <c r="EP18" s="70" t="s">
        <v>1</v>
      </c>
      <c r="EQ18" s="70" t="s">
        <v>1</v>
      </c>
      <c r="ER18" s="70" t="s">
        <v>1</v>
      </c>
      <c r="ES18" s="71" t="s">
        <v>1</v>
      </c>
      <c r="ET18" s="69" t="s">
        <v>1</v>
      </c>
      <c r="EU18" s="70" t="s">
        <v>1</v>
      </c>
      <c r="EV18" s="70" t="s">
        <v>1</v>
      </c>
      <c r="EW18" s="70" t="s">
        <v>1</v>
      </c>
      <c r="EX18" s="70" t="s">
        <v>1</v>
      </c>
      <c r="EY18" s="71" t="s">
        <v>1</v>
      </c>
      <c r="EZ18" s="69">
        <f t="shared" si="3"/>
        <v>14</v>
      </c>
      <c r="FA18" s="70">
        <f t="shared" si="4"/>
        <v>0</v>
      </c>
      <c r="FB18" s="70">
        <f t="shared" si="5"/>
        <v>0</v>
      </c>
      <c r="FC18" s="70">
        <f t="shared" si="6"/>
        <v>1</v>
      </c>
      <c r="FD18" s="70">
        <f t="shared" si="7"/>
        <v>1</v>
      </c>
      <c r="FE18" s="71">
        <f t="shared" si="8"/>
        <v>0</v>
      </c>
      <c r="FF18" s="118">
        <f t="shared" si="1"/>
        <v>16</v>
      </c>
    </row>
    <row r="19" spans="1:162" ht="12.75" x14ac:dyDescent="0.2">
      <c r="A19" s="12">
        <v>12</v>
      </c>
      <c r="B19" s="153"/>
      <c r="C19" s="13" t="s">
        <v>52</v>
      </c>
      <c r="D19" s="13">
        <v>60</v>
      </c>
      <c r="E19" s="14">
        <v>24</v>
      </c>
      <c r="F19" s="14">
        <v>1</v>
      </c>
      <c r="G19" s="14">
        <v>0</v>
      </c>
      <c r="H19" s="14">
        <v>2</v>
      </c>
      <c r="I19" s="14">
        <v>1</v>
      </c>
      <c r="J19" s="14">
        <f t="shared" ref="J19" si="16">D19-E19-F19-G19-H19</f>
        <v>33</v>
      </c>
      <c r="K19" s="15" t="s">
        <v>1</v>
      </c>
      <c r="L19" s="69" t="s">
        <v>1</v>
      </c>
      <c r="M19" s="70" t="s">
        <v>1</v>
      </c>
      <c r="N19" s="70" t="s">
        <v>1</v>
      </c>
      <c r="O19" s="70" t="s">
        <v>1</v>
      </c>
      <c r="P19" s="70" t="s">
        <v>1</v>
      </c>
      <c r="Q19" s="71" t="s">
        <v>1</v>
      </c>
      <c r="R19" s="69" t="s">
        <v>1</v>
      </c>
      <c r="S19" s="70" t="s">
        <v>1</v>
      </c>
      <c r="T19" s="70" t="s">
        <v>1</v>
      </c>
      <c r="U19" s="70" t="s">
        <v>1</v>
      </c>
      <c r="V19" s="70" t="s">
        <v>1</v>
      </c>
      <c r="W19" s="71" t="s">
        <v>1</v>
      </c>
      <c r="X19" s="69">
        <v>2</v>
      </c>
      <c r="Y19" s="70">
        <v>0</v>
      </c>
      <c r="Z19" s="70">
        <v>0</v>
      </c>
      <c r="AA19" s="70">
        <v>0</v>
      </c>
      <c r="AB19" s="70">
        <v>0</v>
      </c>
      <c r="AC19" s="71" t="s">
        <v>1</v>
      </c>
      <c r="AD19" s="69">
        <v>0</v>
      </c>
      <c r="AE19" s="70">
        <v>0</v>
      </c>
      <c r="AF19" s="70">
        <v>0</v>
      </c>
      <c r="AG19" s="70">
        <v>0</v>
      </c>
      <c r="AH19" s="70">
        <v>0</v>
      </c>
      <c r="AI19" s="71" t="s">
        <v>1</v>
      </c>
      <c r="AJ19" s="69">
        <v>1</v>
      </c>
      <c r="AK19" s="70">
        <v>0</v>
      </c>
      <c r="AL19" s="70">
        <v>0</v>
      </c>
      <c r="AM19" s="70">
        <v>1</v>
      </c>
      <c r="AN19" s="70">
        <v>0</v>
      </c>
      <c r="AO19" s="71" t="s">
        <v>1</v>
      </c>
      <c r="AP19" s="69">
        <v>0</v>
      </c>
      <c r="AQ19" s="70">
        <v>0</v>
      </c>
      <c r="AR19" s="70">
        <v>0</v>
      </c>
      <c r="AS19" s="70">
        <v>0</v>
      </c>
      <c r="AT19" s="70">
        <v>0</v>
      </c>
      <c r="AU19" s="71" t="s">
        <v>1</v>
      </c>
      <c r="AV19" s="69" t="s">
        <v>1</v>
      </c>
      <c r="AW19" s="70" t="s">
        <v>1</v>
      </c>
      <c r="AX19" s="70" t="s">
        <v>1</v>
      </c>
      <c r="AY19" s="70" t="s">
        <v>1</v>
      </c>
      <c r="AZ19" s="70" t="s">
        <v>1</v>
      </c>
      <c r="BA19" s="71" t="s">
        <v>1</v>
      </c>
      <c r="BB19" s="69">
        <v>2</v>
      </c>
      <c r="BC19" s="70">
        <v>0</v>
      </c>
      <c r="BD19" s="70">
        <v>0</v>
      </c>
      <c r="BE19" s="70">
        <v>0</v>
      </c>
      <c r="BF19" s="70">
        <v>0</v>
      </c>
      <c r="BG19" s="71" t="s">
        <v>1</v>
      </c>
      <c r="BH19" s="69">
        <v>1</v>
      </c>
      <c r="BI19" s="70">
        <v>0</v>
      </c>
      <c r="BJ19" s="70">
        <v>0</v>
      </c>
      <c r="BK19" s="70">
        <v>0</v>
      </c>
      <c r="BL19" s="70">
        <v>0</v>
      </c>
      <c r="BM19" s="71" t="s">
        <v>1</v>
      </c>
      <c r="BN19" s="69">
        <v>1</v>
      </c>
      <c r="BO19" s="70">
        <v>0</v>
      </c>
      <c r="BP19" s="70">
        <v>0</v>
      </c>
      <c r="BQ19" s="70">
        <v>1</v>
      </c>
      <c r="BR19" s="70">
        <v>0</v>
      </c>
      <c r="BS19" s="71" t="s">
        <v>1</v>
      </c>
      <c r="BT19" s="69">
        <v>2</v>
      </c>
      <c r="BU19" s="70">
        <v>0</v>
      </c>
      <c r="BV19" s="70">
        <v>0</v>
      </c>
      <c r="BW19" s="70">
        <v>0</v>
      </c>
      <c r="BX19" s="70">
        <v>0</v>
      </c>
      <c r="BY19" s="71" t="s">
        <v>1</v>
      </c>
      <c r="BZ19" s="69">
        <v>0</v>
      </c>
      <c r="CA19" s="70">
        <v>0</v>
      </c>
      <c r="CB19" s="70">
        <v>0</v>
      </c>
      <c r="CC19" s="70">
        <v>0</v>
      </c>
      <c r="CD19" s="70">
        <v>0</v>
      </c>
      <c r="CE19" s="71" t="s">
        <v>1</v>
      </c>
      <c r="CF19" s="69">
        <v>0</v>
      </c>
      <c r="CG19" s="70">
        <v>0</v>
      </c>
      <c r="CH19" s="70">
        <v>0</v>
      </c>
      <c r="CI19" s="70">
        <v>0</v>
      </c>
      <c r="CJ19" s="70">
        <v>0</v>
      </c>
      <c r="CK19" s="71" t="s">
        <v>1</v>
      </c>
      <c r="CL19" s="69" t="s">
        <v>1</v>
      </c>
      <c r="CM19" s="70" t="s">
        <v>1</v>
      </c>
      <c r="CN19" s="70" t="s">
        <v>1</v>
      </c>
      <c r="CO19" s="70" t="s">
        <v>1</v>
      </c>
      <c r="CP19" s="70" t="s">
        <v>1</v>
      </c>
      <c r="CQ19" s="71" t="s">
        <v>1</v>
      </c>
      <c r="CR19" s="69">
        <v>1</v>
      </c>
      <c r="CS19" s="70">
        <v>0</v>
      </c>
      <c r="CT19" s="70">
        <v>0</v>
      </c>
      <c r="CU19" s="70">
        <v>0</v>
      </c>
      <c r="CV19" s="70">
        <v>0</v>
      </c>
      <c r="CW19" s="71" t="s">
        <v>1</v>
      </c>
      <c r="CX19" s="69">
        <v>0</v>
      </c>
      <c r="CY19" s="70">
        <v>0</v>
      </c>
      <c r="CZ19" s="70">
        <v>0</v>
      </c>
      <c r="DA19" s="70" t="s">
        <v>1</v>
      </c>
      <c r="DB19" s="70">
        <v>0</v>
      </c>
      <c r="DC19" s="71" t="s">
        <v>1</v>
      </c>
      <c r="DD19" s="69">
        <v>1</v>
      </c>
      <c r="DE19" s="70">
        <v>0</v>
      </c>
      <c r="DF19" s="70">
        <v>0</v>
      </c>
      <c r="DG19" s="70" t="s">
        <v>1</v>
      </c>
      <c r="DH19" s="70">
        <v>1</v>
      </c>
      <c r="DI19" s="71" t="s">
        <v>1</v>
      </c>
      <c r="DJ19" s="69">
        <v>0</v>
      </c>
      <c r="DK19" s="70">
        <v>0</v>
      </c>
      <c r="DL19" s="70">
        <v>0</v>
      </c>
      <c r="DM19" s="70" t="s">
        <v>1</v>
      </c>
      <c r="DN19" s="70">
        <v>0</v>
      </c>
      <c r="DO19" s="71" t="s">
        <v>1</v>
      </c>
      <c r="DP19" s="69">
        <v>0</v>
      </c>
      <c r="DQ19" s="70">
        <v>0</v>
      </c>
      <c r="DR19" s="70">
        <v>0</v>
      </c>
      <c r="DS19" s="70" t="s">
        <v>1</v>
      </c>
      <c r="DT19" s="70">
        <v>0</v>
      </c>
      <c r="DU19" s="71" t="s">
        <v>1</v>
      </c>
      <c r="DV19" s="69" t="s">
        <v>1</v>
      </c>
      <c r="DW19" s="70" t="s">
        <v>1</v>
      </c>
      <c r="DX19" s="70" t="s">
        <v>1</v>
      </c>
      <c r="DY19" s="70" t="s">
        <v>1</v>
      </c>
      <c r="DZ19" s="70" t="s">
        <v>1</v>
      </c>
      <c r="EA19" s="71" t="s">
        <v>1</v>
      </c>
      <c r="EB19" s="69" t="s">
        <v>1</v>
      </c>
      <c r="EC19" s="70" t="s">
        <v>1</v>
      </c>
      <c r="ED19" s="70" t="s">
        <v>1</v>
      </c>
      <c r="EE19" s="70" t="s">
        <v>1</v>
      </c>
      <c r="EF19" s="70" t="s">
        <v>1</v>
      </c>
      <c r="EG19" s="71" t="s">
        <v>1</v>
      </c>
      <c r="EH19" s="69" t="s">
        <v>1</v>
      </c>
      <c r="EI19" s="70" t="s">
        <v>1</v>
      </c>
      <c r="EJ19" s="70" t="s">
        <v>1</v>
      </c>
      <c r="EK19" s="70" t="s">
        <v>1</v>
      </c>
      <c r="EL19" s="70" t="s">
        <v>1</v>
      </c>
      <c r="EM19" s="71" t="s">
        <v>1</v>
      </c>
      <c r="EN19" s="69" t="s">
        <v>1</v>
      </c>
      <c r="EO19" s="70" t="s">
        <v>1</v>
      </c>
      <c r="EP19" s="70" t="s">
        <v>1</v>
      </c>
      <c r="EQ19" s="70" t="s">
        <v>1</v>
      </c>
      <c r="ER19" s="70" t="s">
        <v>1</v>
      </c>
      <c r="ES19" s="71" t="s">
        <v>1</v>
      </c>
      <c r="ET19" s="69" t="s">
        <v>1</v>
      </c>
      <c r="EU19" s="70" t="s">
        <v>1</v>
      </c>
      <c r="EV19" s="70" t="s">
        <v>1</v>
      </c>
      <c r="EW19" s="70" t="s">
        <v>1</v>
      </c>
      <c r="EX19" s="70" t="s">
        <v>1</v>
      </c>
      <c r="EY19" s="71" t="s">
        <v>1</v>
      </c>
      <c r="EZ19" s="69">
        <f t="shared" si="3"/>
        <v>11</v>
      </c>
      <c r="FA19" s="70">
        <f t="shared" si="4"/>
        <v>0</v>
      </c>
      <c r="FB19" s="70">
        <f t="shared" si="5"/>
        <v>0</v>
      </c>
      <c r="FC19" s="70">
        <f t="shared" si="6"/>
        <v>2</v>
      </c>
      <c r="FD19" s="70">
        <f t="shared" si="7"/>
        <v>1</v>
      </c>
      <c r="FE19" s="71">
        <f t="shared" si="8"/>
        <v>0</v>
      </c>
      <c r="FF19" s="118">
        <f t="shared" si="1"/>
        <v>14</v>
      </c>
    </row>
    <row r="20" spans="1:162" ht="12.75" x14ac:dyDescent="0.2">
      <c r="A20" s="16"/>
      <c r="B20" s="17"/>
      <c r="C20" s="18" t="s">
        <v>6</v>
      </c>
      <c r="D20" s="50">
        <f t="shared" ref="D20:BO20" si="17">SUM(D8:D19)</f>
        <v>730</v>
      </c>
      <c r="E20" s="50">
        <f t="shared" si="17"/>
        <v>281</v>
      </c>
      <c r="F20" s="50">
        <f t="shared" si="17"/>
        <v>8</v>
      </c>
      <c r="G20" s="50">
        <f t="shared" si="17"/>
        <v>6</v>
      </c>
      <c r="H20" s="50">
        <f>SUM(H8:H19)</f>
        <v>20</v>
      </c>
      <c r="I20" s="50">
        <f t="shared" si="17"/>
        <v>13</v>
      </c>
      <c r="J20" s="50">
        <f t="shared" si="17"/>
        <v>414</v>
      </c>
      <c r="K20" s="19">
        <f t="shared" si="17"/>
        <v>0</v>
      </c>
      <c r="L20" s="72">
        <f t="shared" si="17"/>
        <v>0</v>
      </c>
      <c r="M20" s="73">
        <f t="shared" si="17"/>
        <v>0</v>
      </c>
      <c r="N20" s="73">
        <f t="shared" si="17"/>
        <v>0</v>
      </c>
      <c r="O20" s="73">
        <f t="shared" si="17"/>
        <v>0</v>
      </c>
      <c r="P20" s="73">
        <f t="shared" si="17"/>
        <v>0</v>
      </c>
      <c r="Q20" s="74">
        <f t="shared" si="17"/>
        <v>0</v>
      </c>
      <c r="R20" s="72">
        <f t="shared" si="17"/>
        <v>0</v>
      </c>
      <c r="S20" s="73">
        <f t="shared" si="17"/>
        <v>0</v>
      </c>
      <c r="T20" s="73">
        <f t="shared" si="17"/>
        <v>0</v>
      </c>
      <c r="U20" s="73">
        <f t="shared" si="17"/>
        <v>0</v>
      </c>
      <c r="V20" s="73">
        <f t="shared" si="17"/>
        <v>0</v>
      </c>
      <c r="W20" s="74">
        <f t="shared" si="17"/>
        <v>0</v>
      </c>
      <c r="X20" s="72">
        <f t="shared" si="17"/>
        <v>10</v>
      </c>
      <c r="Y20" s="73">
        <f t="shared" si="17"/>
        <v>0</v>
      </c>
      <c r="Z20" s="73">
        <f t="shared" si="17"/>
        <v>0</v>
      </c>
      <c r="AA20" s="73">
        <f t="shared" si="17"/>
        <v>3</v>
      </c>
      <c r="AB20" s="73">
        <f t="shared" si="17"/>
        <v>1</v>
      </c>
      <c r="AC20" s="74">
        <f t="shared" si="17"/>
        <v>0</v>
      </c>
      <c r="AD20" s="72">
        <f t="shared" si="17"/>
        <v>7</v>
      </c>
      <c r="AE20" s="73">
        <f t="shared" si="17"/>
        <v>0</v>
      </c>
      <c r="AF20" s="73">
        <f t="shared" si="17"/>
        <v>1</v>
      </c>
      <c r="AG20" s="73">
        <f t="shared" si="17"/>
        <v>4</v>
      </c>
      <c r="AH20" s="73">
        <f t="shared" si="17"/>
        <v>2</v>
      </c>
      <c r="AI20" s="74">
        <f t="shared" si="17"/>
        <v>0</v>
      </c>
      <c r="AJ20" s="72">
        <f t="shared" si="17"/>
        <v>10</v>
      </c>
      <c r="AK20" s="73">
        <f t="shared" si="17"/>
        <v>0</v>
      </c>
      <c r="AL20" s="73">
        <f t="shared" si="17"/>
        <v>0</v>
      </c>
      <c r="AM20" s="73">
        <f t="shared" si="17"/>
        <v>4</v>
      </c>
      <c r="AN20" s="73">
        <f t="shared" si="17"/>
        <v>2</v>
      </c>
      <c r="AO20" s="74">
        <f t="shared" si="17"/>
        <v>0</v>
      </c>
      <c r="AP20" s="72">
        <f t="shared" si="17"/>
        <v>0</v>
      </c>
      <c r="AQ20" s="73">
        <f t="shared" ref="AQ20:AS20" si="18">SUM(AQ8:AQ19)</f>
        <v>0</v>
      </c>
      <c r="AR20" s="73">
        <f t="shared" si="18"/>
        <v>0</v>
      </c>
      <c r="AS20" s="73">
        <f t="shared" si="18"/>
        <v>0</v>
      </c>
      <c r="AT20" s="73">
        <f t="shared" si="17"/>
        <v>0</v>
      </c>
      <c r="AU20" s="74">
        <f t="shared" si="17"/>
        <v>0</v>
      </c>
      <c r="AV20" s="72">
        <f t="shared" si="17"/>
        <v>0</v>
      </c>
      <c r="AW20" s="73">
        <f t="shared" si="17"/>
        <v>0</v>
      </c>
      <c r="AX20" s="73">
        <f t="shared" si="17"/>
        <v>0</v>
      </c>
      <c r="AY20" s="73">
        <f t="shared" si="17"/>
        <v>0</v>
      </c>
      <c r="AZ20" s="73">
        <f t="shared" si="17"/>
        <v>0</v>
      </c>
      <c r="BA20" s="74">
        <f t="shared" si="17"/>
        <v>0</v>
      </c>
      <c r="BB20" s="72">
        <f t="shared" si="17"/>
        <v>14</v>
      </c>
      <c r="BC20" s="73">
        <f t="shared" si="17"/>
        <v>1</v>
      </c>
      <c r="BD20" s="73">
        <f t="shared" si="17"/>
        <v>0</v>
      </c>
      <c r="BE20" s="73">
        <f t="shared" si="17"/>
        <v>3</v>
      </c>
      <c r="BF20" s="73">
        <f t="shared" si="17"/>
        <v>0</v>
      </c>
      <c r="BG20" s="74">
        <f t="shared" si="17"/>
        <v>0</v>
      </c>
      <c r="BH20" s="72">
        <f t="shared" si="17"/>
        <v>18</v>
      </c>
      <c r="BI20" s="73">
        <f t="shared" si="17"/>
        <v>0</v>
      </c>
      <c r="BJ20" s="73">
        <f t="shared" si="17"/>
        <v>1</v>
      </c>
      <c r="BK20" s="73">
        <f t="shared" si="17"/>
        <v>3</v>
      </c>
      <c r="BL20" s="73">
        <f t="shared" si="17"/>
        <v>2</v>
      </c>
      <c r="BM20" s="74">
        <f t="shared" si="17"/>
        <v>0</v>
      </c>
      <c r="BN20" s="72">
        <f t="shared" si="17"/>
        <v>29</v>
      </c>
      <c r="BO20" s="73">
        <f t="shared" si="17"/>
        <v>0</v>
      </c>
      <c r="BP20" s="73">
        <f t="shared" ref="BP20:EA20" si="19">SUM(BP8:BP19)</f>
        <v>0</v>
      </c>
      <c r="BQ20" s="73">
        <f t="shared" si="19"/>
        <v>2</v>
      </c>
      <c r="BR20" s="73">
        <f t="shared" si="19"/>
        <v>3</v>
      </c>
      <c r="BS20" s="74">
        <f t="shared" si="19"/>
        <v>0</v>
      </c>
      <c r="BT20" s="72">
        <f t="shared" si="19"/>
        <v>23</v>
      </c>
      <c r="BU20" s="73">
        <f t="shared" si="19"/>
        <v>0</v>
      </c>
      <c r="BV20" s="73">
        <f t="shared" si="19"/>
        <v>0</v>
      </c>
      <c r="BW20" s="73">
        <f t="shared" si="19"/>
        <v>8</v>
      </c>
      <c r="BX20" s="73">
        <f t="shared" si="19"/>
        <v>3</v>
      </c>
      <c r="BY20" s="74">
        <f t="shared" si="19"/>
        <v>0</v>
      </c>
      <c r="BZ20" s="72">
        <f t="shared" si="19"/>
        <v>15</v>
      </c>
      <c r="CA20" s="73">
        <f t="shared" si="19"/>
        <v>0</v>
      </c>
      <c r="CB20" s="73">
        <f t="shared" si="19"/>
        <v>2</v>
      </c>
      <c r="CC20" s="73">
        <f t="shared" si="19"/>
        <v>8</v>
      </c>
      <c r="CD20" s="73">
        <f t="shared" si="19"/>
        <v>2</v>
      </c>
      <c r="CE20" s="74">
        <f t="shared" si="19"/>
        <v>0</v>
      </c>
      <c r="CF20" s="72">
        <f t="shared" si="19"/>
        <v>2</v>
      </c>
      <c r="CG20" s="73">
        <f t="shared" si="19"/>
        <v>0</v>
      </c>
      <c r="CH20" s="73">
        <f t="shared" si="19"/>
        <v>0</v>
      </c>
      <c r="CI20" s="73">
        <f t="shared" si="19"/>
        <v>2</v>
      </c>
      <c r="CJ20" s="73">
        <f t="shared" si="19"/>
        <v>0</v>
      </c>
      <c r="CK20" s="74">
        <f t="shared" si="19"/>
        <v>0</v>
      </c>
      <c r="CL20" s="72">
        <f t="shared" si="19"/>
        <v>0</v>
      </c>
      <c r="CM20" s="73">
        <f t="shared" si="19"/>
        <v>0</v>
      </c>
      <c r="CN20" s="73">
        <f t="shared" si="19"/>
        <v>0</v>
      </c>
      <c r="CO20" s="73">
        <f t="shared" si="19"/>
        <v>0</v>
      </c>
      <c r="CP20" s="73">
        <f t="shared" si="19"/>
        <v>0</v>
      </c>
      <c r="CQ20" s="74">
        <f t="shared" si="19"/>
        <v>0</v>
      </c>
      <c r="CR20" s="72">
        <f t="shared" si="19"/>
        <v>20</v>
      </c>
      <c r="CS20" s="73">
        <f t="shared" si="19"/>
        <v>0</v>
      </c>
      <c r="CT20" s="73">
        <f t="shared" si="19"/>
        <v>2</v>
      </c>
      <c r="CU20" s="73">
        <f t="shared" si="19"/>
        <v>5</v>
      </c>
      <c r="CV20" s="73">
        <f t="shared" si="19"/>
        <v>0</v>
      </c>
      <c r="CW20" s="74">
        <f t="shared" si="19"/>
        <v>0</v>
      </c>
      <c r="CX20" s="72">
        <f t="shared" si="19"/>
        <v>9</v>
      </c>
      <c r="CY20" s="73">
        <f t="shared" si="19"/>
        <v>0</v>
      </c>
      <c r="CZ20" s="73">
        <f t="shared" si="19"/>
        <v>0</v>
      </c>
      <c r="DA20" s="73">
        <f t="shared" si="19"/>
        <v>0</v>
      </c>
      <c r="DB20" s="73">
        <f t="shared" si="19"/>
        <v>1</v>
      </c>
      <c r="DC20" s="74">
        <f t="shared" si="19"/>
        <v>0</v>
      </c>
      <c r="DD20" s="72">
        <f t="shared" si="19"/>
        <v>11</v>
      </c>
      <c r="DE20" s="73">
        <f t="shared" si="19"/>
        <v>0</v>
      </c>
      <c r="DF20" s="73">
        <f t="shared" si="19"/>
        <v>0</v>
      </c>
      <c r="DG20" s="73">
        <f t="shared" si="19"/>
        <v>0</v>
      </c>
      <c r="DH20" s="73">
        <f t="shared" si="19"/>
        <v>3</v>
      </c>
      <c r="DI20" s="74">
        <f t="shared" si="19"/>
        <v>0</v>
      </c>
      <c r="DJ20" s="72">
        <f t="shared" si="19"/>
        <v>19</v>
      </c>
      <c r="DK20" s="73">
        <f t="shared" si="19"/>
        <v>0</v>
      </c>
      <c r="DL20" s="73">
        <f t="shared" si="19"/>
        <v>0</v>
      </c>
      <c r="DM20" s="73">
        <f t="shared" si="19"/>
        <v>0</v>
      </c>
      <c r="DN20" s="73">
        <f t="shared" si="19"/>
        <v>2</v>
      </c>
      <c r="DO20" s="74">
        <f t="shared" si="19"/>
        <v>0</v>
      </c>
      <c r="DP20" s="72">
        <f t="shared" si="19"/>
        <v>10</v>
      </c>
      <c r="DQ20" s="73">
        <f t="shared" si="19"/>
        <v>0</v>
      </c>
      <c r="DR20" s="73">
        <f t="shared" si="19"/>
        <v>0</v>
      </c>
      <c r="DS20" s="73">
        <f t="shared" si="19"/>
        <v>0</v>
      </c>
      <c r="DT20" s="73">
        <f t="shared" si="19"/>
        <v>1</v>
      </c>
      <c r="DU20" s="74">
        <f t="shared" si="19"/>
        <v>0</v>
      </c>
      <c r="DV20" s="72">
        <f t="shared" si="19"/>
        <v>0</v>
      </c>
      <c r="DW20" s="73">
        <f t="shared" si="19"/>
        <v>0</v>
      </c>
      <c r="DX20" s="73">
        <f t="shared" si="19"/>
        <v>0</v>
      </c>
      <c r="DY20" s="73">
        <f t="shared" si="19"/>
        <v>0</v>
      </c>
      <c r="DZ20" s="73">
        <f t="shared" si="19"/>
        <v>0</v>
      </c>
      <c r="EA20" s="74">
        <f t="shared" si="19"/>
        <v>0</v>
      </c>
      <c r="EB20" s="72">
        <f t="shared" ref="EB20:EG20" si="20">SUM(EB8:EB19)</f>
        <v>0</v>
      </c>
      <c r="EC20" s="73">
        <f t="shared" si="20"/>
        <v>0</v>
      </c>
      <c r="ED20" s="73">
        <f t="shared" si="20"/>
        <v>0</v>
      </c>
      <c r="EE20" s="73">
        <f t="shared" si="20"/>
        <v>0</v>
      </c>
      <c r="EF20" s="73">
        <f t="shared" si="20"/>
        <v>0</v>
      </c>
      <c r="EG20" s="74">
        <f t="shared" si="20"/>
        <v>0</v>
      </c>
      <c r="EH20" s="72">
        <f t="shared" ref="EH20:EY20" si="21">SUM(EH8:EH19)</f>
        <v>0</v>
      </c>
      <c r="EI20" s="73">
        <f t="shared" si="21"/>
        <v>0</v>
      </c>
      <c r="EJ20" s="73">
        <f t="shared" si="21"/>
        <v>0</v>
      </c>
      <c r="EK20" s="73">
        <f t="shared" si="21"/>
        <v>0</v>
      </c>
      <c r="EL20" s="73">
        <f t="shared" si="21"/>
        <v>0</v>
      </c>
      <c r="EM20" s="74">
        <f t="shared" si="21"/>
        <v>0</v>
      </c>
      <c r="EN20" s="72">
        <f t="shared" si="21"/>
        <v>0</v>
      </c>
      <c r="EO20" s="73">
        <f t="shared" si="21"/>
        <v>0</v>
      </c>
      <c r="EP20" s="73">
        <f t="shared" si="21"/>
        <v>0</v>
      </c>
      <c r="EQ20" s="73">
        <f t="shared" si="21"/>
        <v>0</v>
      </c>
      <c r="ER20" s="73">
        <f t="shared" si="21"/>
        <v>0</v>
      </c>
      <c r="ES20" s="74">
        <f t="shared" si="21"/>
        <v>0</v>
      </c>
      <c r="ET20" s="72">
        <f t="shared" si="21"/>
        <v>0</v>
      </c>
      <c r="EU20" s="73">
        <f t="shared" si="21"/>
        <v>0</v>
      </c>
      <c r="EV20" s="73">
        <f t="shared" si="21"/>
        <v>0</v>
      </c>
      <c r="EW20" s="73">
        <f t="shared" si="21"/>
        <v>0</v>
      </c>
      <c r="EX20" s="73">
        <f t="shared" si="21"/>
        <v>0</v>
      </c>
      <c r="EY20" s="74">
        <f t="shared" si="21"/>
        <v>0</v>
      </c>
      <c r="EZ20" s="72">
        <f t="shared" ref="EZ20:FE20" si="22">SUM(EZ8:EZ19)</f>
        <v>197</v>
      </c>
      <c r="FA20" s="73">
        <f t="shared" si="22"/>
        <v>1</v>
      </c>
      <c r="FB20" s="73">
        <f t="shared" si="22"/>
        <v>6</v>
      </c>
      <c r="FC20" s="73">
        <f t="shared" si="22"/>
        <v>42</v>
      </c>
      <c r="FD20" s="73">
        <f t="shared" si="22"/>
        <v>22</v>
      </c>
      <c r="FE20" s="74">
        <f t="shared" si="22"/>
        <v>0</v>
      </c>
      <c r="FF20" s="118">
        <f t="shared" si="1"/>
        <v>268</v>
      </c>
    </row>
    <row r="21" spans="1:162" ht="12.75" x14ac:dyDescent="0.2">
      <c r="A21" s="20">
        <v>13</v>
      </c>
      <c r="B21" s="160" t="s">
        <v>15</v>
      </c>
      <c r="C21" s="79" t="s">
        <v>53</v>
      </c>
      <c r="D21" s="21">
        <v>50</v>
      </c>
      <c r="E21" s="4">
        <v>13</v>
      </c>
      <c r="F21" s="4">
        <v>0</v>
      </c>
      <c r="G21" s="4">
        <v>0</v>
      </c>
      <c r="H21" s="4">
        <v>0</v>
      </c>
      <c r="I21" s="4">
        <v>0</v>
      </c>
      <c r="J21" s="4">
        <f>D21-E21-F21-G21-H21</f>
        <v>37</v>
      </c>
      <c r="K21" s="5" t="s">
        <v>1</v>
      </c>
      <c r="L21" s="105" t="s">
        <v>1</v>
      </c>
      <c r="M21" s="106" t="s">
        <v>1</v>
      </c>
      <c r="N21" s="106" t="s">
        <v>1</v>
      </c>
      <c r="O21" s="106" t="s">
        <v>1</v>
      </c>
      <c r="P21" s="106" t="s">
        <v>1</v>
      </c>
      <c r="Q21" s="98" t="s">
        <v>1</v>
      </c>
      <c r="R21" s="105" t="s">
        <v>1</v>
      </c>
      <c r="S21" s="106" t="s">
        <v>1</v>
      </c>
      <c r="T21" s="106" t="s">
        <v>1</v>
      </c>
      <c r="U21" s="106" t="s">
        <v>1</v>
      </c>
      <c r="V21" s="106" t="s">
        <v>1</v>
      </c>
      <c r="W21" s="98" t="s">
        <v>1</v>
      </c>
      <c r="X21" s="105" t="s">
        <v>1</v>
      </c>
      <c r="Y21" s="106" t="s">
        <v>1</v>
      </c>
      <c r="Z21" s="106" t="s">
        <v>1</v>
      </c>
      <c r="AA21" s="106" t="s">
        <v>1</v>
      </c>
      <c r="AB21" s="106" t="s">
        <v>1</v>
      </c>
      <c r="AC21" s="98" t="s">
        <v>1</v>
      </c>
      <c r="AD21" s="105" t="s">
        <v>1</v>
      </c>
      <c r="AE21" s="106" t="s">
        <v>1</v>
      </c>
      <c r="AF21" s="106" t="s">
        <v>1</v>
      </c>
      <c r="AG21" s="106" t="s">
        <v>1</v>
      </c>
      <c r="AH21" s="106" t="s">
        <v>1</v>
      </c>
      <c r="AI21" s="98" t="s">
        <v>1</v>
      </c>
      <c r="AJ21" s="105" t="s">
        <v>1</v>
      </c>
      <c r="AK21" s="106" t="s">
        <v>1</v>
      </c>
      <c r="AL21" s="106" t="s">
        <v>1</v>
      </c>
      <c r="AM21" s="106" t="s">
        <v>1</v>
      </c>
      <c r="AN21" s="106" t="s">
        <v>1</v>
      </c>
      <c r="AO21" s="98" t="s">
        <v>1</v>
      </c>
      <c r="AP21" s="105" t="s">
        <v>1</v>
      </c>
      <c r="AQ21" s="106" t="s">
        <v>1</v>
      </c>
      <c r="AR21" s="106" t="s">
        <v>1</v>
      </c>
      <c r="AS21" s="106" t="s">
        <v>1</v>
      </c>
      <c r="AT21" s="106" t="s">
        <v>1</v>
      </c>
      <c r="AU21" s="98" t="s">
        <v>1</v>
      </c>
      <c r="AV21" s="105" t="s">
        <v>1</v>
      </c>
      <c r="AW21" s="106" t="s">
        <v>1</v>
      </c>
      <c r="AX21" s="106" t="s">
        <v>1</v>
      </c>
      <c r="AY21" s="106" t="s">
        <v>1</v>
      </c>
      <c r="AZ21" s="106" t="s">
        <v>1</v>
      </c>
      <c r="BA21" s="98" t="s">
        <v>1</v>
      </c>
      <c r="BB21" s="86">
        <v>3</v>
      </c>
      <c r="BC21" s="84">
        <v>0</v>
      </c>
      <c r="BD21" s="84">
        <v>0</v>
      </c>
      <c r="BE21" s="84">
        <v>0</v>
      </c>
      <c r="BF21" s="84">
        <v>1</v>
      </c>
      <c r="BG21" s="85" t="s">
        <v>1</v>
      </c>
      <c r="BH21" s="86">
        <v>0</v>
      </c>
      <c r="BI21" s="84">
        <v>0</v>
      </c>
      <c r="BJ21" s="84">
        <v>0</v>
      </c>
      <c r="BK21" s="84">
        <v>0</v>
      </c>
      <c r="BL21" s="84">
        <v>0</v>
      </c>
      <c r="BM21" s="85" t="s">
        <v>1</v>
      </c>
      <c r="BN21" s="114">
        <v>6</v>
      </c>
      <c r="BO21" s="113">
        <v>0</v>
      </c>
      <c r="BP21" s="113">
        <v>0</v>
      </c>
      <c r="BQ21" s="113">
        <v>0</v>
      </c>
      <c r="BR21" s="113">
        <v>0</v>
      </c>
      <c r="BS21" s="85" t="s">
        <v>1</v>
      </c>
      <c r="BT21" s="86">
        <v>3</v>
      </c>
      <c r="BU21" s="84">
        <v>0</v>
      </c>
      <c r="BV21" s="84">
        <v>0</v>
      </c>
      <c r="BW21" s="84">
        <v>0</v>
      </c>
      <c r="BX21" s="84">
        <v>0</v>
      </c>
      <c r="BY21" s="85" t="s">
        <v>1</v>
      </c>
      <c r="BZ21" s="86">
        <v>0</v>
      </c>
      <c r="CA21" s="84">
        <v>0</v>
      </c>
      <c r="CB21" s="84">
        <v>0</v>
      </c>
      <c r="CC21" s="84">
        <v>0</v>
      </c>
      <c r="CD21" s="84">
        <v>0</v>
      </c>
      <c r="CE21" s="85" t="s">
        <v>1</v>
      </c>
      <c r="CF21" s="86">
        <v>0</v>
      </c>
      <c r="CG21" s="84">
        <v>0</v>
      </c>
      <c r="CH21" s="84">
        <v>0</v>
      </c>
      <c r="CI21" s="84">
        <v>0</v>
      </c>
      <c r="CJ21" s="84">
        <v>0</v>
      </c>
      <c r="CK21" s="85" t="s">
        <v>1</v>
      </c>
      <c r="CL21" s="105" t="s">
        <v>1</v>
      </c>
      <c r="CM21" s="106" t="s">
        <v>1</v>
      </c>
      <c r="CN21" s="106" t="s">
        <v>1</v>
      </c>
      <c r="CO21" s="106" t="s">
        <v>1</v>
      </c>
      <c r="CP21" s="106" t="s">
        <v>1</v>
      </c>
      <c r="CQ21" s="98" t="s">
        <v>1</v>
      </c>
      <c r="CR21" s="86">
        <v>0</v>
      </c>
      <c r="CS21" s="84">
        <v>0</v>
      </c>
      <c r="CT21" s="84">
        <v>0</v>
      </c>
      <c r="CU21" s="84">
        <v>0</v>
      </c>
      <c r="CV21" s="84">
        <v>0</v>
      </c>
      <c r="CW21" s="85" t="s">
        <v>1</v>
      </c>
      <c r="CX21" s="86">
        <v>2</v>
      </c>
      <c r="CY21" s="84">
        <v>0</v>
      </c>
      <c r="CZ21" s="84">
        <v>0</v>
      </c>
      <c r="DA21" s="84" t="s">
        <v>1</v>
      </c>
      <c r="DB21" s="84">
        <v>0</v>
      </c>
      <c r="DC21" s="85" t="s">
        <v>1</v>
      </c>
      <c r="DD21" s="86">
        <v>0</v>
      </c>
      <c r="DE21" s="84">
        <v>0</v>
      </c>
      <c r="DF21" s="84">
        <v>0</v>
      </c>
      <c r="DG21" s="84" t="s">
        <v>1</v>
      </c>
      <c r="DH21" s="84">
        <v>0</v>
      </c>
      <c r="DI21" s="85" t="s">
        <v>1</v>
      </c>
      <c r="DJ21" s="86">
        <v>0</v>
      </c>
      <c r="DK21" s="84">
        <v>0</v>
      </c>
      <c r="DL21" s="84">
        <v>0</v>
      </c>
      <c r="DM21" s="84" t="s">
        <v>1</v>
      </c>
      <c r="DN21" s="84">
        <v>0</v>
      </c>
      <c r="DO21" s="85" t="s">
        <v>1</v>
      </c>
      <c r="DP21" s="86">
        <v>3</v>
      </c>
      <c r="DQ21" s="84">
        <v>0</v>
      </c>
      <c r="DR21" s="84">
        <v>0</v>
      </c>
      <c r="DS21" s="84" t="s">
        <v>1</v>
      </c>
      <c r="DT21" s="84">
        <v>0</v>
      </c>
      <c r="DU21" s="85" t="s">
        <v>1</v>
      </c>
      <c r="DV21" s="86">
        <v>0</v>
      </c>
      <c r="DW21" s="84">
        <v>0</v>
      </c>
      <c r="DX21" s="84">
        <v>0</v>
      </c>
      <c r="DY21" s="84" t="s">
        <v>1</v>
      </c>
      <c r="DZ21" s="84">
        <v>0</v>
      </c>
      <c r="EA21" s="85" t="s">
        <v>1</v>
      </c>
      <c r="EB21" s="105" t="s">
        <v>1</v>
      </c>
      <c r="EC21" s="106" t="s">
        <v>1</v>
      </c>
      <c r="ED21" s="106" t="s">
        <v>1</v>
      </c>
      <c r="EE21" s="106" t="s">
        <v>1</v>
      </c>
      <c r="EF21" s="106" t="s">
        <v>1</v>
      </c>
      <c r="EG21" s="98" t="s">
        <v>1</v>
      </c>
      <c r="EH21" s="105" t="s">
        <v>1</v>
      </c>
      <c r="EI21" s="106" t="s">
        <v>1</v>
      </c>
      <c r="EJ21" s="106" t="s">
        <v>1</v>
      </c>
      <c r="EK21" s="106" t="s">
        <v>1</v>
      </c>
      <c r="EL21" s="106" t="s">
        <v>1</v>
      </c>
      <c r="EM21" s="98" t="s">
        <v>1</v>
      </c>
      <c r="EN21" s="105" t="s">
        <v>1</v>
      </c>
      <c r="EO21" s="106" t="s">
        <v>1</v>
      </c>
      <c r="EP21" s="106" t="s">
        <v>1</v>
      </c>
      <c r="EQ21" s="106" t="s">
        <v>1</v>
      </c>
      <c r="ER21" s="106" t="s">
        <v>1</v>
      </c>
      <c r="ES21" s="98" t="s">
        <v>1</v>
      </c>
      <c r="ET21" s="105" t="s">
        <v>1</v>
      </c>
      <c r="EU21" s="106" t="s">
        <v>1</v>
      </c>
      <c r="EV21" s="106" t="s">
        <v>1</v>
      </c>
      <c r="EW21" s="106" t="s">
        <v>1</v>
      </c>
      <c r="EX21" s="106" t="s">
        <v>1</v>
      </c>
      <c r="EY21" s="98" t="s">
        <v>1</v>
      </c>
      <c r="EZ21" s="86">
        <f t="shared" ref="EZ21:EZ28" si="23">SUM(L21,R21,X21,AD21,AJ21,AP21,AV21,BB21,BH21,BN21,BT21,BZ21,CF21,CL21,CR21,CX21,DD21,DJ21,DP21,DV21,EB21,EH21,EN21,ET21)</f>
        <v>17</v>
      </c>
      <c r="FA21" s="84">
        <f t="shared" ref="FA21:FA28" si="24">SUM(M21,S21,Y21,AE21,AK21,AQ21,AW21,BC21,BI21,BO21,BU21,CA21,CG21,CM21,CS21,CY21,DE21,DK21,DQ21,DW21,EC21,EI21,EO21,EU21)</f>
        <v>0</v>
      </c>
      <c r="FB21" s="84">
        <f t="shared" ref="FB21:FB28" si="25">SUM(N21,T21,Z21,AF21,AL21,AR21,AX21,BD21,BJ21,BP21,BV21,CB21,CH21,CN21,CT21,CZ21,DF21,DL21,DR21,DX21,ED21,EJ21,EP21,EV21)</f>
        <v>0</v>
      </c>
      <c r="FC21" s="84">
        <f t="shared" ref="FC21:FC28" si="26">SUM(O21,U21,AA21,AG21,AM21,AS21,AY21,BE21,BK21,BQ21,BW21,CC21,CI21,CO21,CU21,DA21,DG21,DM21,DS21,DY21,EE21,EK21,EQ21,EW21)</f>
        <v>0</v>
      </c>
      <c r="FD21" s="84">
        <f t="shared" ref="FD21:FD28" si="27">SUM(P21,V21,AB21,AH21,AN21,AT21,AZ21,BF21,BL21,BR21,BX21,CD21,CJ21,CP21,CV21,DB21,DH21,DN21,DT21,DZ21,EF21,EL21,ER21,EX21)</f>
        <v>1</v>
      </c>
      <c r="FE21" s="85">
        <f t="shared" ref="FE21:FE28" si="28">SUM(Q21,W21,AC21,AI21,AO21,AU21,BA21,BG21,BM21,BS21,BY21,CE21,CK21,CQ21,CW21,DC21,DI21,DO21,DU21,EA21,EG21,EM21,ES21,EY21)</f>
        <v>0</v>
      </c>
      <c r="FF21" s="118">
        <f t="shared" si="1"/>
        <v>18</v>
      </c>
    </row>
    <row r="22" spans="1:162" ht="12.75" x14ac:dyDescent="0.2">
      <c r="A22" s="99">
        <v>14</v>
      </c>
      <c r="B22" s="161"/>
      <c r="C22" s="80" t="s">
        <v>54</v>
      </c>
      <c r="D22" s="65">
        <v>30</v>
      </c>
      <c r="E22" s="66">
        <v>19</v>
      </c>
      <c r="F22" s="66">
        <v>0</v>
      </c>
      <c r="G22" s="66">
        <v>0</v>
      </c>
      <c r="H22" s="66">
        <v>4</v>
      </c>
      <c r="I22" s="66">
        <v>3</v>
      </c>
      <c r="J22" s="66">
        <f t="shared" ref="J22" si="29">D22-E22-F22-G22-H22</f>
        <v>7</v>
      </c>
      <c r="K22" s="67" t="s">
        <v>1</v>
      </c>
      <c r="L22" s="69" t="s">
        <v>1</v>
      </c>
      <c r="M22" s="70" t="s">
        <v>1</v>
      </c>
      <c r="N22" s="70" t="s">
        <v>1</v>
      </c>
      <c r="O22" s="70" t="s">
        <v>1</v>
      </c>
      <c r="P22" s="70" t="s">
        <v>1</v>
      </c>
      <c r="Q22" s="71" t="s">
        <v>1</v>
      </c>
      <c r="R22" s="69" t="s">
        <v>1</v>
      </c>
      <c r="S22" s="70" t="s">
        <v>1</v>
      </c>
      <c r="T22" s="70" t="s">
        <v>1</v>
      </c>
      <c r="U22" s="70" t="s">
        <v>1</v>
      </c>
      <c r="V22" s="70" t="s">
        <v>1</v>
      </c>
      <c r="W22" s="71" t="s">
        <v>1</v>
      </c>
      <c r="X22" s="69" t="s">
        <v>1</v>
      </c>
      <c r="Y22" s="70" t="s">
        <v>1</v>
      </c>
      <c r="Z22" s="70" t="s">
        <v>1</v>
      </c>
      <c r="AA22" s="70" t="s">
        <v>1</v>
      </c>
      <c r="AB22" s="70" t="s">
        <v>1</v>
      </c>
      <c r="AC22" s="71" t="s">
        <v>1</v>
      </c>
      <c r="AD22" s="69" t="s">
        <v>1</v>
      </c>
      <c r="AE22" s="70" t="s">
        <v>1</v>
      </c>
      <c r="AF22" s="70" t="s">
        <v>1</v>
      </c>
      <c r="AG22" s="70" t="s">
        <v>1</v>
      </c>
      <c r="AH22" s="70" t="s">
        <v>1</v>
      </c>
      <c r="AI22" s="71" t="s">
        <v>1</v>
      </c>
      <c r="AJ22" s="69" t="s">
        <v>1</v>
      </c>
      <c r="AK22" s="70" t="s">
        <v>1</v>
      </c>
      <c r="AL22" s="70" t="s">
        <v>1</v>
      </c>
      <c r="AM22" s="70" t="s">
        <v>1</v>
      </c>
      <c r="AN22" s="70" t="s">
        <v>1</v>
      </c>
      <c r="AO22" s="71" t="s">
        <v>1</v>
      </c>
      <c r="AP22" s="69" t="s">
        <v>1</v>
      </c>
      <c r="AQ22" s="70" t="s">
        <v>1</v>
      </c>
      <c r="AR22" s="70" t="s">
        <v>1</v>
      </c>
      <c r="AS22" s="70" t="s">
        <v>1</v>
      </c>
      <c r="AT22" s="70" t="s">
        <v>1</v>
      </c>
      <c r="AU22" s="71" t="s">
        <v>1</v>
      </c>
      <c r="AV22" s="69" t="s">
        <v>1</v>
      </c>
      <c r="AW22" s="70" t="s">
        <v>1</v>
      </c>
      <c r="AX22" s="70" t="s">
        <v>1</v>
      </c>
      <c r="AY22" s="70" t="s">
        <v>1</v>
      </c>
      <c r="AZ22" s="70" t="s">
        <v>1</v>
      </c>
      <c r="BA22" s="71" t="s">
        <v>1</v>
      </c>
      <c r="BB22" s="69">
        <v>10</v>
      </c>
      <c r="BC22" s="70">
        <v>0</v>
      </c>
      <c r="BD22" s="70">
        <v>0</v>
      </c>
      <c r="BE22" s="70">
        <v>0</v>
      </c>
      <c r="BF22" s="70">
        <v>0</v>
      </c>
      <c r="BG22" s="71" t="s">
        <v>1</v>
      </c>
      <c r="BH22" s="69">
        <v>9</v>
      </c>
      <c r="BI22" s="70">
        <v>0</v>
      </c>
      <c r="BJ22" s="70">
        <v>0</v>
      </c>
      <c r="BK22" s="70">
        <v>2</v>
      </c>
      <c r="BL22" s="70">
        <v>4</v>
      </c>
      <c r="BM22" s="71" t="s">
        <v>1</v>
      </c>
      <c r="BN22" s="115">
        <v>3</v>
      </c>
      <c r="BO22" s="116">
        <v>0</v>
      </c>
      <c r="BP22" s="116">
        <v>0</v>
      </c>
      <c r="BQ22" s="116">
        <v>2</v>
      </c>
      <c r="BR22" s="116">
        <v>3</v>
      </c>
      <c r="BS22" s="71" t="s">
        <v>1</v>
      </c>
      <c r="BT22" s="69">
        <v>2</v>
      </c>
      <c r="BU22" s="70">
        <v>0</v>
      </c>
      <c r="BV22" s="70">
        <v>1</v>
      </c>
      <c r="BW22" s="70">
        <v>0</v>
      </c>
      <c r="BX22" s="70">
        <v>1</v>
      </c>
      <c r="BY22" s="71" t="s">
        <v>1</v>
      </c>
      <c r="BZ22" s="69">
        <v>0</v>
      </c>
      <c r="CA22" s="70">
        <v>0</v>
      </c>
      <c r="CB22" s="70">
        <v>0</v>
      </c>
      <c r="CC22" s="70">
        <v>1</v>
      </c>
      <c r="CD22" s="70">
        <v>3</v>
      </c>
      <c r="CE22" s="71" t="s">
        <v>1</v>
      </c>
      <c r="CF22" s="69">
        <v>0</v>
      </c>
      <c r="CG22" s="70">
        <v>0</v>
      </c>
      <c r="CH22" s="70">
        <v>0</v>
      </c>
      <c r="CI22" s="70">
        <v>1</v>
      </c>
      <c r="CJ22" s="70">
        <v>0</v>
      </c>
      <c r="CK22" s="71" t="s">
        <v>1</v>
      </c>
      <c r="CL22" s="69" t="s">
        <v>1</v>
      </c>
      <c r="CM22" s="70" t="s">
        <v>1</v>
      </c>
      <c r="CN22" s="70" t="s">
        <v>1</v>
      </c>
      <c r="CO22" s="70" t="s">
        <v>1</v>
      </c>
      <c r="CP22" s="70" t="s">
        <v>1</v>
      </c>
      <c r="CQ22" s="71" t="s">
        <v>1</v>
      </c>
      <c r="CR22" s="69">
        <v>2</v>
      </c>
      <c r="CS22" s="70">
        <v>0</v>
      </c>
      <c r="CT22" s="70">
        <v>1</v>
      </c>
      <c r="CU22" s="70">
        <v>3</v>
      </c>
      <c r="CV22" s="70">
        <v>1</v>
      </c>
      <c r="CW22" s="71" t="s">
        <v>1</v>
      </c>
      <c r="CX22" s="69">
        <v>2</v>
      </c>
      <c r="CY22" s="70">
        <v>0</v>
      </c>
      <c r="CZ22" s="70">
        <v>0</v>
      </c>
      <c r="DA22" s="70" t="s">
        <v>1</v>
      </c>
      <c r="DB22" s="70">
        <v>1</v>
      </c>
      <c r="DC22" s="71" t="s">
        <v>1</v>
      </c>
      <c r="DD22" s="69">
        <v>0</v>
      </c>
      <c r="DE22" s="70">
        <v>0</v>
      </c>
      <c r="DF22" s="70">
        <v>0</v>
      </c>
      <c r="DG22" s="70" t="s">
        <v>1</v>
      </c>
      <c r="DH22" s="70">
        <v>0</v>
      </c>
      <c r="DI22" s="71" t="s">
        <v>1</v>
      </c>
      <c r="DJ22" s="69">
        <v>2</v>
      </c>
      <c r="DK22" s="70">
        <v>0</v>
      </c>
      <c r="DL22" s="70">
        <v>0</v>
      </c>
      <c r="DM22" s="70" t="s">
        <v>1</v>
      </c>
      <c r="DN22" s="70">
        <v>0</v>
      </c>
      <c r="DO22" s="71" t="s">
        <v>1</v>
      </c>
      <c r="DP22" s="69">
        <v>4</v>
      </c>
      <c r="DQ22" s="70">
        <v>0</v>
      </c>
      <c r="DR22" s="70">
        <v>0</v>
      </c>
      <c r="DS22" s="70" t="s">
        <v>1</v>
      </c>
      <c r="DT22" s="70">
        <v>0</v>
      </c>
      <c r="DU22" s="71" t="s">
        <v>1</v>
      </c>
      <c r="DV22" s="69">
        <v>0</v>
      </c>
      <c r="DW22" s="70">
        <v>0</v>
      </c>
      <c r="DX22" s="70">
        <v>0</v>
      </c>
      <c r="DY22" s="70" t="s">
        <v>1</v>
      </c>
      <c r="DZ22" s="70">
        <v>0</v>
      </c>
      <c r="EA22" s="71" t="s">
        <v>1</v>
      </c>
      <c r="EB22" s="69" t="s">
        <v>1</v>
      </c>
      <c r="EC22" s="70" t="s">
        <v>1</v>
      </c>
      <c r="ED22" s="70" t="s">
        <v>1</v>
      </c>
      <c r="EE22" s="70" t="s">
        <v>1</v>
      </c>
      <c r="EF22" s="70" t="s">
        <v>1</v>
      </c>
      <c r="EG22" s="71" t="s">
        <v>1</v>
      </c>
      <c r="EH22" s="69" t="s">
        <v>1</v>
      </c>
      <c r="EI22" s="70" t="s">
        <v>1</v>
      </c>
      <c r="EJ22" s="70" t="s">
        <v>1</v>
      </c>
      <c r="EK22" s="70" t="s">
        <v>1</v>
      </c>
      <c r="EL22" s="70" t="s">
        <v>1</v>
      </c>
      <c r="EM22" s="71" t="s">
        <v>1</v>
      </c>
      <c r="EN22" s="69" t="s">
        <v>1</v>
      </c>
      <c r="EO22" s="70" t="s">
        <v>1</v>
      </c>
      <c r="EP22" s="70" t="s">
        <v>1</v>
      </c>
      <c r="EQ22" s="70" t="s">
        <v>1</v>
      </c>
      <c r="ER22" s="70" t="s">
        <v>1</v>
      </c>
      <c r="ES22" s="71" t="s">
        <v>1</v>
      </c>
      <c r="ET22" s="69" t="s">
        <v>1</v>
      </c>
      <c r="EU22" s="70" t="s">
        <v>1</v>
      </c>
      <c r="EV22" s="70" t="s">
        <v>1</v>
      </c>
      <c r="EW22" s="70" t="s">
        <v>1</v>
      </c>
      <c r="EX22" s="70" t="s">
        <v>1</v>
      </c>
      <c r="EY22" s="71" t="s">
        <v>1</v>
      </c>
      <c r="EZ22" s="69">
        <f t="shared" si="23"/>
        <v>34</v>
      </c>
      <c r="FA22" s="70">
        <f t="shared" si="24"/>
        <v>0</v>
      </c>
      <c r="FB22" s="70">
        <f t="shared" si="25"/>
        <v>2</v>
      </c>
      <c r="FC22" s="70">
        <f t="shared" si="26"/>
        <v>9</v>
      </c>
      <c r="FD22" s="70">
        <f t="shared" si="27"/>
        <v>13</v>
      </c>
      <c r="FE22" s="71">
        <f t="shared" si="28"/>
        <v>0</v>
      </c>
      <c r="FF22" s="118">
        <f t="shared" si="1"/>
        <v>58</v>
      </c>
    </row>
    <row r="23" spans="1:162" ht="12.75" x14ac:dyDescent="0.2">
      <c r="A23" s="99">
        <v>15</v>
      </c>
      <c r="B23" s="161"/>
      <c r="C23" s="65" t="s">
        <v>55</v>
      </c>
      <c r="D23" s="65">
        <v>20</v>
      </c>
      <c r="E23" s="66">
        <v>0</v>
      </c>
      <c r="F23" s="66">
        <v>0</v>
      </c>
      <c r="G23" s="66">
        <v>0</v>
      </c>
      <c r="H23" s="66">
        <v>0</v>
      </c>
      <c r="I23" s="66">
        <v>0</v>
      </c>
      <c r="J23" s="66">
        <f t="shared" ref="J23:J31" si="30">D23-E23-F23-G23-H23</f>
        <v>20</v>
      </c>
      <c r="K23" s="67" t="s">
        <v>1</v>
      </c>
      <c r="L23" s="69" t="s">
        <v>1</v>
      </c>
      <c r="M23" s="70" t="s">
        <v>1</v>
      </c>
      <c r="N23" s="70" t="s">
        <v>1</v>
      </c>
      <c r="O23" s="70" t="s">
        <v>1</v>
      </c>
      <c r="P23" s="70" t="s">
        <v>1</v>
      </c>
      <c r="Q23" s="71" t="s">
        <v>1</v>
      </c>
      <c r="R23" s="69" t="s">
        <v>1</v>
      </c>
      <c r="S23" s="70" t="s">
        <v>1</v>
      </c>
      <c r="T23" s="70" t="s">
        <v>1</v>
      </c>
      <c r="U23" s="70" t="s">
        <v>1</v>
      </c>
      <c r="V23" s="70" t="s">
        <v>1</v>
      </c>
      <c r="W23" s="71" t="s">
        <v>1</v>
      </c>
      <c r="X23" s="69" t="s">
        <v>1</v>
      </c>
      <c r="Y23" s="70" t="s">
        <v>1</v>
      </c>
      <c r="Z23" s="70" t="s">
        <v>1</v>
      </c>
      <c r="AA23" s="70" t="s">
        <v>1</v>
      </c>
      <c r="AB23" s="70" t="s">
        <v>1</v>
      </c>
      <c r="AC23" s="71" t="s">
        <v>1</v>
      </c>
      <c r="AD23" s="69" t="s">
        <v>1</v>
      </c>
      <c r="AE23" s="70" t="s">
        <v>1</v>
      </c>
      <c r="AF23" s="70" t="s">
        <v>1</v>
      </c>
      <c r="AG23" s="70" t="s">
        <v>1</v>
      </c>
      <c r="AH23" s="70" t="s">
        <v>1</v>
      </c>
      <c r="AI23" s="71" t="s">
        <v>1</v>
      </c>
      <c r="AJ23" s="69" t="s">
        <v>1</v>
      </c>
      <c r="AK23" s="70" t="s">
        <v>1</v>
      </c>
      <c r="AL23" s="70" t="s">
        <v>1</v>
      </c>
      <c r="AM23" s="70" t="s">
        <v>1</v>
      </c>
      <c r="AN23" s="70" t="s">
        <v>1</v>
      </c>
      <c r="AO23" s="71" t="s">
        <v>1</v>
      </c>
      <c r="AP23" s="69" t="s">
        <v>1</v>
      </c>
      <c r="AQ23" s="70" t="s">
        <v>1</v>
      </c>
      <c r="AR23" s="70" t="s">
        <v>1</v>
      </c>
      <c r="AS23" s="70" t="s">
        <v>1</v>
      </c>
      <c r="AT23" s="70" t="s">
        <v>1</v>
      </c>
      <c r="AU23" s="71" t="s">
        <v>1</v>
      </c>
      <c r="AV23" s="69" t="s">
        <v>1</v>
      </c>
      <c r="AW23" s="70" t="s">
        <v>1</v>
      </c>
      <c r="AX23" s="70" t="s">
        <v>1</v>
      </c>
      <c r="AY23" s="70" t="s">
        <v>1</v>
      </c>
      <c r="AZ23" s="70" t="s">
        <v>1</v>
      </c>
      <c r="BA23" s="71" t="s">
        <v>1</v>
      </c>
      <c r="BB23" s="69">
        <v>0</v>
      </c>
      <c r="BC23" s="70">
        <v>0</v>
      </c>
      <c r="BD23" s="70">
        <v>0</v>
      </c>
      <c r="BE23" s="70">
        <v>0</v>
      </c>
      <c r="BF23" s="70">
        <v>0</v>
      </c>
      <c r="BG23" s="71" t="s">
        <v>1</v>
      </c>
      <c r="BH23" s="69">
        <v>0</v>
      </c>
      <c r="BI23" s="70">
        <v>0</v>
      </c>
      <c r="BJ23" s="70">
        <v>0</v>
      </c>
      <c r="BK23" s="70">
        <v>0</v>
      </c>
      <c r="BL23" s="70">
        <v>0</v>
      </c>
      <c r="BM23" s="71" t="s">
        <v>1</v>
      </c>
      <c r="BN23" s="115">
        <v>0</v>
      </c>
      <c r="BO23" s="116">
        <v>0</v>
      </c>
      <c r="BP23" s="116">
        <v>0</v>
      </c>
      <c r="BQ23" s="116">
        <v>0</v>
      </c>
      <c r="BR23" s="116">
        <v>0</v>
      </c>
      <c r="BS23" s="71" t="s">
        <v>1</v>
      </c>
      <c r="BT23" s="69">
        <v>0</v>
      </c>
      <c r="BU23" s="70">
        <v>0</v>
      </c>
      <c r="BV23" s="70">
        <v>0</v>
      </c>
      <c r="BW23" s="70">
        <v>0</v>
      </c>
      <c r="BX23" s="70">
        <v>0</v>
      </c>
      <c r="BY23" s="71" t="s">
        <v>1</v>
      </c>
      <c r="BZ23" s="69">
        <v>0</v>
      </c>
      <c r="CA23" s="70">
        <v>0</v>
      </c>
      <c r="CB23" s="70">
        <v>0</v>
      </c>
      <c r="CC23" s="70">
        <v>0</v>
      </c>
      <c r="CD23" s="70">
        <v>0</v>
      </c>
      <c r="CE23" s="71" t="s">
        <v>1</v>
      </c>
      <c r="CF23" s="69">
        <v>0</v>
      </c>
      <c r="CG23" s="70">
        <v>0</v>
      </c>
      <c r="CH23" s="70">
        <v>0</v>
      </c>
      <c r="CI23" s="70">
        <v>0</v>
      </c>
      <c r="CJ23" s="70">
        <v>0</v>
      </c>
      <c r="CK23" s="71" t="s">
        <v>1</v>
      </c>
      <c r="CL23" s="69" t="s">
        <v>1</v>
      </c>
      <c r="CM23" s="70" t="s">
        <v>1</v>
      </c>
      <c r="CN23" s="70" t="s">
        <v>1</v>
      </c>
      <c r="CO23" s="70" t="s">
        <v>1</v>
      </c>
      <c r="CP23" s="70" t="s">
        <v>1</v>
      </c>
      <c r="CQ23" s="71" t="s">
        <v>1</v>
      </c>
      <c r="CR23" s="69">
        <v>0</v>
      </c>
      <c r="CS23" s="70">
        <v>0</v>
      </c>
      <c r="CT23" s="70">
        <v>0</v>
      </c>
      <c r="CU23" s="70">
        <v>0</v>
      </c>
      <c r="CV23" s="70">
        <v>0</v>
      </c>
      <c r="CW23" s="71" t="s">
        <v>1</v>
      </c>
      <c r="CX23" s="69">
        <v>0</v>
      </c>
      <c r="CY23" s="70">
        <v>0</v>
      </c>
      <c r="CZ23" s="70">
        <v>0</v>
      </c>
      <c r="DA23" s="70" t="s">
        <v>1</v>
      </c>
      <c r="DB23" s="70">
        <v>0</v>
      </c>
      <c r="DC23" s="71" t="s">
        <v>1</v>
      </c>
      <c r="DD23" s="69">
        <v>0</v>
      </c>
      <c r="DE23" s="70">
        <v>0</v>
      </c>
      <c r="DF23" s="70">
        <v>0</v>
      </c>
      <c r="DG23" s="70" t="s">
        <v>1</v>
      </c>
      <c r="DH23" s="70">
        <v>0</v>
      </c>
      <c r="DI23" s="71" t="s">
        <v>1</v>
      </c>
      <c r="DJ23" s="69">
        <v>0</v>
      </c>
      <c r="DK23" s="70">
        <v>0</v>
      </c>
      <c r="DL23" s="70">
        <v>0</v>
      </c>
      <c r="DM23" s="70" t="s">
        <v>1</v>
      </c>
      <c r="DN23" s="70">
        <v>0</v>
      </c>
      <c r="DO23" s="71" t="s">
        <v>1</v>
      </c>
      <c r="DP23" s="69">
        <v>0</v>
      </c>
      <c r="DQ23" s="70">
        <v>0</v>
      </c>
      <c r="DR23" s="70">
        <v>0</v>
      </c>
      <c r="DS23" s="70" t="s">
        <v>1</v>
      </c>
      <c r="DT23" s="70">
        <v>0</v>
      </c>
      <c r="DU23" s="71" t="s">
        <v>1</v>
      </c>
      <c r="DV23" s="69">
        <v>0</v>
      </c>
      <c r="DW23" s="70">
        <v>0</v>
      </c>
      <c r="DX23" s="70">
        <v>0</v>
      </c>
      <c r="DY23" s="70" t="s">
        <v>1</v>
      </c>
      <c r="DZ23" s="70">
        <v>0</v>
      </c>
      <c r="EA23" s="71" t="s">
        <v>1</v>
      </c>
      <c r="EB23" s="69" t="s">
        <v>1</v>
      </c>
      <c r="EC23" s="70" t="s">
        <v>1</v>
      </c>
      <c r="ED23" s="70" t="s">
        <v>1</v>
      </c>
      <c r="EE23" s="70" t="s">
        <v>1</v>
      </c>
      <c r="EF23" s="70" t="s">
        <v>1</v>
      </c>
      <c r="EG23" s="71" t="s">
        <v>1</v>
      </c>
      <c r="EH23" s="69" t="s">
        <v>1</v>
      </c>
      <c r="EI23" s="70" t="s">
        <v>1</v>
      </c>
      <c r="EJ23" s="70" t="s">
        <v>1</v>
      </c>
      <c r="EK23" s="70" t="s">
        <v>1</v>
      </c>
      <c r="EL23" s="70" t="s">
        <v>1</v>
      </c>
      <c r="EM23" s="71" t="s">
        <v>1</v>
      </c>
      <c r="EN23" s="69" t="s">
        <v>1</v>
      </c>
      <c r="EO23" s="70" t="s">
        <v>1</v>
      </c>
      <c r="EP23" s="70" t="s">
        <v>1</v>
      </c>
      <c r="EQ23" s="70" t="s">
        <v>1</v>
      </c>
      <c r="ER23" s="70" t="s">
        <v>1</v>
      </c>
      <c r="ES23" s="71" t="s">
        <v>1</v>
      </c>
      <c r="ET23" s="69" t="s">
        <v>1</v>
      </c>
      <c r="EU23" s="70" t="s">
        <v>1</v>
      </c>
      <c r="EV23" s="70" t="s">
        <v>1</v>
      </c>
      <c r="EW23" s="70" t="s">
        <v>1</v>
      </c>
      <c r="EX23" s="70" t="s">
        <v>1</v>
      </c>
      <c r="EY23" s="71" t="s">
        <v>1</v>
      </c>
      <c r="EZ23" s="69">
        <f t="shared" si="23"/>
        <v>0</v>
      </c>
      <c r="FA23" s="70">
        <f t="shared" si="24"/>
        <v>0</v>
      </c>
      <c r="FB23" s="70">
        <f t="shared" si="25"/>
        <v>0</v>
      </c>
      <c r="FC23" s="70">
        <f t="shared" si="26"/>
        <v>0</v>
      </c>
      <c r="FD23" s="70">
        <f t="shared" si="27"/>
        <v>0</v>
      </c>
      <c r="FE23" s="71">
        <f t="shared" si="28"/>
        <v>0</v>
      </c>
      <c r="FF23" s="118">
        <f t="shared" si="1"/>
        <v>0</v>
      </c>
    </row>
    <row r="24" spans="1:162" ht="12.75" x14ac:dyDescent="0.2">
      <c r="A24" s="99">
        <v>16</v>
      </c>
      <c r="B24" s="162"/>
      <c r="C24" s="80" t="s">
        <v>56</v>
      </c>
      <c r="D24" s="65">
        <v>38</v>
      </c>
      <c r="E24" s="66">
        <v>0</v>
      </c>
      <c r="F24" s="66">
        <v>0</v>
      </c>
      <c r="G24" s="66">
        <v>0</v>
      </c>
      <c r="H24" s="66">
        <v>0</v>
      </c>
      <c r="I24" s="66">
        <v>0</v>
      </c>
      <c r="J24" s="66">
        <f t="shared" ref="J24:J26" si="31">D24-E24-F24-G24-H24</f>
        <v>38</v>
      </c>
      <c r="K24" s="67" t="s">
        <v>1</v>
      </c>
      <c r="L24" s="69" t="s">
        <v>1</v>
      </c>
      <c r="M24" s="70" t="s">
        <v>1</v>
      </c>
      <c r="N24" s="70" t="s">
        <v>1</v>
      </c>
      <c r="O24" s="70" t="s">
        <v>1</v>
      </c>
      <c r="P24" s="70" t="s">
        <v>1</v>
      </c>
      <c r="Q24" s="71" t="s">
        <v>1</v>
      </c>
      <c r="R24" s="69" t="s">
        <v>1</v>
      </c>
      <c r="S24" s="70" t="s">
        <v>1</v>
      </c>
      <c r="T24" s="70" t="s">
        <v>1</v>
      </c>
      <c r="U24" s="70" t="s">
        <v>1</v>
      </c>
      <c r="V24" s="70" t="s">
        <v>1</v>
      </c>
      <c r="W24" s="71" t="s">
        <v>1</v>
      </c>
      <c r="X24" s="69" t="s">
        <v>1</v>
      </c>
      <c r="Y24" s="70" t="s">
        <v>1</v>
      </c>
      <c r="Z24" s="70" t="s">
        <v>1</v>
      </c>
      <c r="AA24" s="70" t="s">
        <v>1</v>
      </c>
      <c r="AB24" s="70" t="s">
        <v>1</v>
      </c>
      <c r="AC24" s="71" t="s">
        <v>1</v>
      </c>
      <c r="AD24" s="69" t="s">
        <v>1</v>
      </c>
      <c r="AE24" s="70" t="s">
        <v>1</v>
      </c>
      <c r="AF24" s="70" t="s">
        <v>1</v>
      </c>
      <c r="AG24" s="70" t="s">
        <v>1</v>
      </c>
      <c r="AH24" s="70" t="s">
        <v>1</v>
      </c>
      <c r="AI24" s="71" t="s">
        <v>1</v>
      </c>
      <c r="AJ24" s="69" t="s">
        <v>1</v>
      </c>
      <c r="AK24" s="70" t="s">
        <v>1</v>
      </c>
      <c r="AL24" s="70" t="s">
        <v>1</v>
      </c>
      <c r="AM24" s="70" t="s">
        <v>1</v>
      </c>
      <c r="AN24" s="70" t="s">
        <v>1</v>
      </c>
      <c r="AO24" s="71" t="s">
        <v>1</v>
      </c>
      <c r="AP24" s="69" t="s">
        <v>1</v>
      </c>
      <c r="AQ24" s="70" t="s">
        <v>1</v>
      </c>
      <c r="AR24" s="70" t="s">
        <v>1</v>
      </c>
      <c r="AS24" s="70" t="s">
        <v>1</v>
      </c>
      <c r="AT24" s="70" t="s">
        <v>1</v>
      </c>
      <c r="AU24" s="71" t="s">
        <v>1</v>
      </c>
      <c r="AV24" s="69" t="s">
        <v>1</v>
      </c>
      <c r="AW24" s="70" t="s">
        <v>1</v>
      </c>
      <c r="AX24" s="70" t="s">
        <v>1</v>
      </c>
      <c r="AY24" s="70" t="s">
        <v>1</v>
      </c>
      <c r="AZ24" s="70" t="s">
        <v>1</v>
      </c>
      <c r="BA24" s="71" t="s">
        <v>1</v>
      </c>
      <c r="BB24" s="69">
        <v>0</v>
      </c>
      <c r="BC24" s="70">
        <v>0</v>
      </c>
      <c r="BD24" s="70">
        <v>0</v>
      </c>
      <c r="BE24" s="70">
        <v>0</v>
      </c>
      <c r="BF24" s="70">
        <v>0</v>
      </c>
      <c r="BG24" s="71" t="s">
        <v>1</v>
      </c>
      <c r="BH24" s="69">
        <v>0</v>
      </c>
      <c r="BI24" s="70">
        <v>0</v>
      </c>
      <c r="BJ24" s="70">
        <v>0</v>
      </c>
      <c r="BK24" s="70">
        <v>0</v>
      </c>
      <c r="BL24" s="70">
        <v>0</v>
      </c>
      <c r="BM24" s="71" t="s">
        <v>1</v>
      </c>
      <c r="BN24" s="115">
        <v>0</v>
      </c>
      <c r="BO24" s="116">
        <v>0</v>
      </c>
      <c r="BP24" s="116">
        <v>0</v>
      </c>
      <c r="BQ24" s="116">
        <v>0</v>
      </c>
      <c r="BR24" s="116">
        <v>0</v>
      </c>
      <c r="BS24" s="71" t="s">
        <v>1</v>
      </c>
      <c r="BT24" s="69">
        <v>0</v>
      </c>
      <c r="BU24" s="70">
        <v>0</v>
      </c>
      <c r="BV24" s="70">
        <v>0</v>
      </c>
      <c r="BW24" s="70">
        <v>0</v>
      </c>
      <c r="BX24" s="70">
        <v>0</v>
      </c>
      <c r="BY24" s="71" t="s">
        <v>1</v>
      </c>
      <c r="BZ24" s="69">
        <v>0</v>
      </c>
      <c r="CA24" s="70">
        <v>0</v>
      </c>
      <c r="CB24" s="70">
        <v>0</v>
      </c>
      <c r="CC24" s="70">
        <v>0</v>
      </c>
      <c r="CD24" s="70">
        <v>0</v>
      </c>
      <c r="CE24" s="71" t="s">
        <v>1</v>
      </c>
      <c r="CF24" s="69">
        <v>0</v>
      </c>
      <c r="CG24" s="70">
        <v>0</v>
      </c>
      <c r="CH24" s="70">
        <v>0</v>
      </c>
      <c r="CI24" s="70">
        <v>0</v>
      </c>
      <c r="CJ24" s="70">
        <v>0</v>
      </c>
      <c r="CK24" s="71" t="s">
        <v>1</v>
      </c>
      <c r="CL24" s="69" t="s">
        <v>1</v>
      </c>
      <c r="CM24" s="70" t="s">
        <v>1</v>
      </c>
      <c r="CN24" s="70" t="s">
        <v>1</v>
      </c>
      <c r="CO24" s="70" t="s">
        <v>1</v>
      </c>
      <c r="CP24" s="70" t="s">
        <v>1</v>
      </c>
      <c r="CQ24" s="71" t="s">
        <v>1</v>
      </c>
      <c r="CR24" s="69">
        <v>0</v>
      </c>
      <c r="CS24" s="70">
        <v>0</v>
      </c>
      <c r="CT24" s="70">
        <v>0</v>
      </c>
      <c r="CU24" s="70">
        <v>0</v>
      </c>
      <c r="CV24" s="70">
        <v>0</v>
      </c>
      <c r="CW24" s="71" t="s">
        <v>1</v>
      </c>
      <c r="CX24" s="69">
        <v>0</v>
      </c>
      <c r="CY24" s="70">
        <v>0</v>
      </c>
      <c r="CZ24" s="70">
        <v>0</v>
      </c>
      <c r="DA24" s="70" t="s">
        <v>1</v>
      </c>
      <c r="DB24" s="70">
        <v>0</v>
      </c>
      <c r="DC24" s="71" t="s">
        <v>1</v>
      </c>
      <c r="DD24" s="69">
        <v>0</v>
      </c>
      <c r="DE24" s="70">
        <v>0</v>
      </c>
      <c r="DF24" s="70">
        <v>0</v>
      </c>
      <c r="DG24" s="70" t="s">
        <v>1</v>
      </c>
      <c r="DH24" s="70">
        <v>0</v>
      </c>
      <c r="DI24" s="71" t="s">
        <v>1</v>
      </c>
      <c r="DJ24" s="69">
        <v>0</v>
      </c>
      <c r="DK24" s="70">
        <v>0</v>
      </c>
      <c r="DL24" s="70">
        <v>0</v>
      </c>
      <c r="DM24" s="70" t="s">
        <v>1</v>
      </c>
      <c r="DN24" s="70">
        <v>0</v>
      </c>
      <c r="DO24" s="71" t="s">
        <v>1</v>
      </c>
      <c r="DP24" s="69">
        <v>0</v>
      </c>
      <c r="DQ24" s="70">
        <v>0</v>
      </c>
      <c r="DR24" s="70">
        <v>0</v>
      </c>
      <c r="DS24" s="70" t="s">
        <v>1</v>
      </c>
      <c r="DT24" s="70">
        <v>0</v>
      </c>
      <c r="DU24" s="71" t="s">
        <v>1</v>
      </c>
      <c r="DV24" s="69">
        <v>0</v>
      </c>
      <c r="DW24" s="70">
        <v>0</v>
      </c>
      <c r="DX24" s="70">
        <v>0</v>
      </c>
      <c r="DY24" s="70" t="s">
        <v>1</v>
      </c>
      <c r="DZ24" s="70">
        <v>0</v>
      </c>
      <c r="EA24" s="71" t="s">
        <v>1</v>
      </c>
      <c r="EB24" s="69" t="s">
        <v>1</v>
      </c>
      <c r="EC24" s="70" t="s">
        <v>1</v>
      </c>
      <c r="ED24" s="70" t="s">
        <v>1</v>
      </c>
      <c r="EE24" s="70" t="s">
        <v>1</v>
      </c>
      <c r="EF24" s="70" t="s">
        <v>1</v>
      </c>
      <c r="EG24" s="71" t="s">
        <v>1</v>
      </c>
      <c r="EH24" s="69" t="s">
        <v>1</v>
      </c>
      <c r="EI24" s="70" t="s">
        <v>1</v>
      </c>
      <c r="EJ24" s="70" t="s">
        <v>1</v>
      </c>
      <c r="EK24" s="70" t="s">
        <v>1</v>
      </c>
      <c r="EL24" s="70" t="s">
        <v>1</v>
      </c>
      <c r="EM24" s="71" t="s">
        <v>1</v>
      </c>
      <c r="EN24" s="69" t="s">
        <v>1</v>
      </c>
      <c r="EO24" s="70" t="s">
        <v>1</v>
      </c>
      <c r="EP24" s="70" t="s">
        <v>1</v>
      </c>
      <c r="EQ24" s="70" t="s">
        <v>1</v>
      </c>
      <c r="ER24" s="70" t="s">
        <v>1</v>
      </c>
      <c r="ES24" s="71" t="s">
        <v>1</v>
      </c>
      <c r="ET24" s="69" t="s">
        <v>1</v>
      </c>
      <c r="EU24" s="70" t="s">
        <v>1</v>
      </c>
      <c r="EV24" s="70" t="s">
        <v>1</v>
      </c>
      <c r="EW24" s="70" t="s">
        <v>1</v>
      </c>
      <c r="EX24" s="70" t="s">
        <v>1</v>
      </c>
      <c r="EY24" s="71" t="s">
        <v>1</v>
      </c>
      <c r="EZ24" s="69">
        <f t="shared" si="23"/>
        <v>0</v>
      </c>
      <c r="FA24" s="70">
        <f t="shared" si="24"/>
        <v>0</v>
      </c>
      <c r="FB24" s="70">
        <f t="shared" si="25"/>
        <v>0</v>
      </c>
      <c r="FC24" s="70">
        <f t="shared" si="26"/>
        <v>0</v>
      </c>
      <c r="FD24" s="70">
        <f t="shared" si="27"/>
        <v>0</v>
      </c>
      <c r="FE24" s="71">
        <f t="shared" si="28"/>
        <v>0</v>
      </c>
      <c r="FF24" s="118">
        <f t="shared" si="1"/>
        <v>0</v>
      </c>
    </row>
    <row r="25" spans="1:162" ht="12.75" x14ac:dyDescent="0.2">
      <c r="A25" s="99">
        <v>17</v>
      </c>
      <c r="B25" s="162"/>
      <c r="C25" s="80" t="s">
        <v>57</v>
      </c>
      <c r="D25" s="65">
        <v>37</v>
      </c>
      <c r="E25" s="66">
        <v>10</v>
      </c>
      <c r="F25" s="66">
        <v>0</v>
      </c>
      <c r="G25" s="66">
        <v>0</v>
      </c>
      <c r="H25" s="66">
        <v>2</v>
      </c>
      <c r="I25" s="66">
        <v>1</v>
      </c>
      <c r="J25" s="66">
        <f t="shared" si="31"/>
        <v>25</v>
      </c>
      <c r="K25" s="67" t="s">
        <v>1</v>
      </c>
      <c r="L25" s="69" t="s">
        <v>1</v>
      </c>
      <c r="M25" s="70" t="s">
        <v>1</v>
      </c>
      <c r="N25" s="70" t="s">
        <v>1</v>
      </c>
      <c r="O25" s="70" t="s">
        <v>1</v>
      </c>
      <c r="P25" s="70" t="s">
        <v>1</v>
      </c>
      <c r="Q25" s="71" t="s">
        <v>1</v>
      </c>
      <c r="R25" s="69" t="s">
        <v>1</v>
      </c>
      <c r="S25" s="70" t="s">
        <v>1</v>
      </c>
      <c r="T25" s="70" t="s">
        <v>1</v>
      </c>
      <c r="U25" s="70" t="s">
        <v>1</v>
      </c>
      <c r="V25" s="70" t="s">
        <v>1</v>
      </c>
      <c r="W25" s="71" t="s">
        <v>1</v>
      </c>
      <c r="X25" s="69" t="s">
        <v>1</v>
      </c>
      <c r="Y25" s="70" t="s">
        <v>1</v>
      </c>
      <c r="Z25" s="70" t="s">
        <v>1</v>
      </c>
      <c r="AA25" s="70" t="s">
        <v>1</v>
      </c>
      <c r="AB25" s="70" t="s">
        <v>1</v>
      </c>
      <c r="AC25" s="71" t="s">
        <v>1</v>
      </c>
      <c r="AD25" s="69" t="s">
        <v>1</v>
      </c>
      <c r="AE25" s="70" t="s">
        <v>1</v>
      </c>
      <c r="AF25" s="70" t="s">
        <v>1</v>
      </c>
      <c r="AG25" s="70" t="s">
        <v>1</v>
      </c>
      <c r="AH25" s="70" t="s">
        <v>1</v>
      </c>
      <c r="AI25" s="71" t="s">
        <v>1</v>
      </c>
      <c r="AJ25" s="69" t="s">
        <v>1</v>
      </c>
      <c r="AK25" s="70" t="s">
        <v>1</v>
      </c>
      <c r="AL25" s="70" t="s">
        <v>1</v>
      </c>
      <c r="AM25" s="70" t="s">
        <v>1</v>
      </c>
      <c r="AN25" s="70" t="s">
        <v>1</v>
      </c>
      <c r="AO25" s="71" t="s">
        <v>1</v>
      </c>
      <c r="AP25" s="69" t="s">
        <v>1</v>
      </c>
      <c r="AQ25" s="70" t="s">
        <v>1</v>
      </c>
      <c r="AR25" s="70" t="s">
        <v>1</v>
      </c>
      <c r="AS25" s="70" t="s">
        <v>1</v>
      </c>
      <c r="AT25" s="70" t="s">
        <v>1</v>
      </c>
      <c r="AU25" s="71" t="s">
        <v>1</v>
      </c>
      <c r="AV25" s="69" t="s">
        <v>1</v>
      </c>
      <c r="AW25" s="70" t="s">
        <v>1</v>
      </c>
      <c r="AX25" s="70" t="s">
        <v>1</v>
      </c>
      <c r="AY25" s="70" t="s">
        <v>1</v>
      </c>
      <c r="AZ25" s="70" t="s">
        <v>1</v>
      </c>
      <c r="BA25" s="71" t="s">
        <v>1</v>
      </c>
      <c r="BB25" s="69">
        <v>2</v>
      </c>
      <c r="BC25" s="70">
        <v>0</v>
      </c>
      <c r="BD25" s="70">
        <v>0</v>
      </c>
      <c r="BE25" s="70">
        <v>1</v>
      </c>
      <c r="BF25" s="70">
        <v>0</v>
      </c>
      <c r="BG25" s="71" t="s">
        <v>1</v>
      </c>
      <c r="BH25" s="69">
        <v>4</v>
      </c>
      <c r="BI25" s="70">
        <v>0</v>
      </c>
      <c r="BJ25" s="70">
        <v>0</v>
      </c>
      <c r="BK25" s="70">
        <v>1</v>
      </c>
      <c r="BL25" s="70">
        <v>0</v>
      </c>
      <c r="BM25" s="71" t="s">
        <v>1</v>
      </c>
      <c r="BN25" s="115">
        <v>1</v>
      </c>
      <c r="BO25" s="116">
        <v>0</v>
      </c>
      <c r="BP25" s="116">
        <v>0</v>
      </c>
      <c r="BQ25" s="116">
        <v>0</v>
      </c>
      <c r="BR25" s="116">
        <v>0</v>
      </c>
      <c r="BS25" s="71" t="s">
        <v>1</v>
      </c>
      <c r="BT25" s="69">
        <v>2</v>
      </c>
      <c r="BU25" s="70">
        <v>0</v>
      </c>
      <c r="BV25" s="70">
        <v>0</v>
      </c>
      <c r="BW25" s="70">
        <v>0</v>
      </c>
      <c r="BX25" s="70">
        <v>0</v>
      </c>
      <c r="BY25" s="71" t="s">
        <v>1</v>
      </c>
      <c r="BZ25" s="69">
        <v>3</v>
      </c>
      <c r="CA25" s="70">
        <v>0</v>
      </c>
      <c r="CB25" s="70">
        <v>0</v>
      </c>
      <c r="CC25" s="70">
        <v>1</v>
      </c>
      <c r="CD25" s="70">
        <v>0</v>
      </c>
      <c r="CE25" s="71" t="s">
        <v>1</v>
      </c>
      <c r="CF25" s="69">
        <v>0</v>
      </c>
      <c r="CG25" s="70">
        <v>0</v>
      </c>
      <c r="CH25" s="70">
        <v>0</v>
      </c>
      <c r="CI25" s="70">
        <v>2</v>
      </c>
      <c r="CJ25" s="70">
        <v>0</v>
      </c>
      <c r="CK25" s="71" t="s">
        <v>1</v>
      </c>
      <c r="CL25" s="69" t="s">
        <v>1</v>
      </c>
      <c r="CM25" s="70" t="s">
        <v>1</v>
      </c>
      <c r="CN25" s="70" t="s">
        <v>1</v>
      </c>
      <c r="CO25" s="70" t="s">
        <v>1</v>
      </c>
      <c r="CP25" s="70" t="s">
        <v>1</v>
      </c>
      <c r="CQ25" s="71" t="s">
        <v>1</v>
      </c>
      <c r="CR25" s="69">
        <v>0</v>
      </c>
      <c r="CS25" s="70">
        <v>0</v>
      </c>
      <c r="CT25" s="70">
        <v>0</v>
      </c>
      <c r="CU25" s="70">
        <v>0</v>
      </c>
      <c r="CV25" s="70">
        <v>0</v>
      </c>
      <c r="CW25" s="71" t="s">
        <v>1</v>
      </c>
      <c r="CX25" s="69">
        <v>0</v>
      </c>
      <c r="CY25" s="70">
        <v>0</v>
      </c>
      <c r="CZ25" s="70">
        <v>0</v>
      </c>
      <c r="DA25" s="70" t="s">
        <v>1</v>
      </c>
      <c r="DB25" s="70">
        <v>0</v>
      </c>
      <c r="DC25" s="71" t="s">
        <v>1</v>
      </c>
      <c r="DD25" s="69">
        <v>1</v>
      </c>
      <c r="DE25" s="70">
        <v>0</v>
      </c>
      <c r="DF25" s="70">
        <v>0</v>
      </c>
      <c r="DG25" s="70" t="s">
        <v>1</v>
      </c>
      <c r="DH25" s="70">
        <v>0</v>
      </c>
      <c r="DI25" s="71" t="s">
        <v>1</v>
      </c>
      <c r="DJ25" s="69">
        <v>1</v>
      </c>
      <c r="DK25" s="70">
        <v>0</v>
      </c>
      <c r="DL25" s="70">
        <v>0</v>
      </c>
      <c r="DM25" s="70" t="s">
        <v>1</v>
      </c>
      <c r="DN25" s="70">
        <v>0</v>
      </c>
      <c r="DO25" s="71" t="s">
        <v>1</v>
      </c>
      <c r="DP25" s="69">
        <v>0</v>
      </c>
      <c r="DQ25" s="70">
        <v>0</v>
      </c>
      <c r="DR25" s="70">
        <v>0</v>
      </c>
      <c r="DS25" s="70" t="s">
        <v>1</v>
      </c>
      <c r="DT25" s="70">
        <v>0</v>
      </c>
      <c r="DU25" s="71" t="s">
        <v>1</v>
      </c>
      <c r="DV25" s="69">
        <v>1</v>
      </c>
      <c r="DW25" s="70">
        <v>0</v>
      </c>
      <c r="DX25" s="70">
        <v>0</v>
      </c>
      <c r="DY25" s="70" t="s">
        <v>1</v>
      </c>
      <c r="DZ25" s="70">
        <v>0</v>
      </c>
      <c r="EA25" s="71" t="s">
        <v>1</v>
      </c>
      <c r="EB25" s="69" t="s">
        <v>1</v>
      </c>
      <c r="EC25" s="70" t="s">
        <v>1</v>
      </c>
      <c r="ED25" s="70" t="s">
        <v>1</v>
      </c>
      <c r="EE25" s="70" t="s">
        <v>1</v>
      </c>
      <c r="EF25" s="70" t="s">
        <v>1</v>
      </c>
      <c r="EG25" s="71" t="s">
        <v>1</v>
      </c>
      <c r="EH25" s="69" t="s">
        <v>1</v>
      </c>
      <c r="EI25" s="70" t="s">
        <v>1</v>
      </c>
      <c r="EJ25" s="70" t="s">
        <v>1</v>
      </c>
      <c r="EK25" s="70" t="s">
        <v>1</v>
      </c>
      <c r="EL25" s="70" t="s">
        <v>1</v>
      </c>
      <c r="EM25" s="71" t="s">
        <v>1</v>
      </c>
      <c r="EN25" s="69" t="s">
        <v>1</v>
      </c>
      <c r="EO25" s="70" t="s">
        <v>1</v>
      </c>
      <c r="EP25" s="70" t="s">
        <v>1</v>
      </c>
      <c r="EQ25" s="70" t="s">
        <v>1</v>
      </c>
      <c r="ER25" s="70" t="s">
        <v>1</v>
      </c>
      <c r="ES25" s="71" t="s">
        <v>1</v>
      </c>
      <c r="ET25" s="69" t="s">
        <v>1</v>
      </c>
      <c r="EU25" s="70" t="s">
        <v>1</v>
      </c>
      <c r="EV25" s="70" t="s">
        <v>1</v>
      </c>
      <c r="EW25" s="70" t="s">
        <v>1</v>
      </c>
      <c r="EX25" s="70" t="s">
        <v>1</v>
      </c>
      <c r="EY25" s="71" t="s">
        <v>1</v>
      </c>
      <c r="EZ25" s="69">
        <f t="shared" si="23"/>
        <v>15</v>
      </c>
      <c r="FA25" s="70">
        <f t="shared" si="24"/>
        <v>0</v>
      </c>
      <c r="FB25" s="70">
        <f t="shared" si="25"/>
        <v>0</v>
      </c>
      <c r="FC25" s="70">
        <f t="shared" si="26"/>
        <v>5</v>
      </c>
      <c r="FD25" s="70">
        <f t="shared" si="27"/>
        <v>0</v>
      </c>
      <c r="FE25" s="71">
        <f t="shared" si="28"/>
        <v>0</v>
      </c>
      <c r="FF25" s="118">
        <f t="shared" si="1"/>
        <v>20</v>
      </c>
    </row>
    <row r="26" spans="1:162" ht="12.75" x14ac:dyDescent="0.2">
      <c r="A26" s="99">
        <v>18</v>
      </c>
      <c r="B26" s="162"/>
      <c r="C26" s="65" t="s">
        <v>29</v>
      </c>
      <c r="D26" s="65">
        <v>40</v>
      </c>
      <c r="E26" s="66">
        <v>0</v>
      </c>
      <c r="F26" s="66">
        <v>0</v>
      </c>
      <c r="G26" s="66">
        <v>0</v>
      </c>
      <c r="H26" s="66">
        <v>0</v>
      </c>
      <c r="I26" s="66">
        <v>0</v>
      </c>
      <c r="J26" s="66">
        <f t="shared" si="31"/>
        <v>40</v>
      </c>
      <c r="K26" s="67" t="s">
        <v>1</v>
      </c>
      <c r="L26" s="69" t="s">
        <v>1</v>
      </c>
      <c r="M26" s="70" t="s">
        <v>1</v>
      </c>
      <c r="N26" s="70" t="s">
        <v>1</v>
      </c>
      <c r="O26" s="70" t="s">
        <v>1</v>
      </c>
      <c r="P26" s="70" t="s">
        <v>1</v>
      </c>
      <c r="Q26" s="71" t="s">
        <v>1</v>
      </c>
      <c r="R26" s="69" t="s">
        <v>1</v>
      </c>
      <c r="S26" s="70" t="s">
        <v>1</v>
      </c>
      <c r="T26" s="70" t="s">
        <v>1</v>
      </c>
      <c r="U26" s="70" t="s">
        <v>1</v>
      </c>
      <c r="V26" s="70" t="s">
        <v>1</v>
      </c>
      <c r="W26" s="71" t="s">
        <v>1</v>
      </c>
      <c r="X26" s="69" t="s">
        <v>1</v>
      </c>
      <c r="Y26" s="70" t="s">
        <v>1</v>
      </c>
      <c r="Z26" s="70" t="s">
        <v>1</v>
      </c>
      <c r="AA26" s="70" t="s">
        <v>1</v>
      </c>
      <c r="AB26" s="70" t="s">
        <v>1</v>
      </c>
      <c r="AC26" s="71" t="s">
        <v>1</v>
      </c>
      <c r="AD26" s="69" t="s">
        <v>1</v>
      </c>
      <c r="AE26" s="70" t="s">
        <v>1</v>
      </c>
      <c r="AF26" s="70" t="s">
        <v>1</v>
      </c>
      <c r="AG26" s="70" t="s">
        <v>1</v>
      </c>
      <c r="AH26" s="70" t="s">
        <v>1</v>
      </c>
      <c r="AI26" s="71" t="s">
        <v>1</v>
      </c>
      <c r="AJ26" s="69" t="s">
        <v>1</v>
      </c>
      <c r="AK26" s="70" t="s">
        <v>1</v>
      </c>
      <c r="AL26" s="70" t="s">
        <v>1</v>
      </c>
      <c r="AM26" s="70" t="s">
        <v>1</v>
      </c>
      <c r="AN26" s="70" t="s">
        <v>1</v>
      </c>
      <c r="AO26" s="71" t="s">
        <v>1</v>
      </c>
      <c r="AP26" s="69" t="s">
        <v>1</v>
      </c>
      <c r="AQ26" s="70" t="s">
        <v>1</v>
      </c>
      <c r="AR26" s="70" t="s">
        <v>1</v>
      </c>
      <c r="AS26" s="70" t="s">
        <v>1</v>
      </c>
      <c r="AT26" s="70" t="s">
        <v>1</v>
      </c>
      <c r="AU26" s="71" t="s">
        <v>1</v>
      </c>
      <c r="AV26" s="69" t="s">
        <v>1</v>
      </c>
      <c r="AW26" s="70" t="s">
        <v>1</v>
      </c>
      <c r="AX26" s="70" t="s">
        <v>1</v>
      </c>
      <c r="AY26" s="70" t="s">
        <v>1</v>
      </c>
      <c r="AZ26" s="70" t="s">
        <v>1</v>
      </c>
      <c r="BA26" s="71" t="s">
        <v>1</v>
      </c>
      <c r="BB26" s="69">
        <v>0</v>
      </c>
      <c r="BC26" s="70">
        <v>0</v>
      </c>
      <c r="BD26" s="70">
        <v>0</v>
      </c>
      <c r="BE26" s="70">
        <v>0</v>
      </c>
      <c r="BF26" s="70">
        <v>0</v>
      </c>
      <c r="BG26" s="71" t="s">
        <v>1</v>
      </c>
      <c r="BH26" s="69">
        <v>0</v>
      </c>
      <c r="BI26" s="70">
        <v>0</v>
      </c>
      <c r="BJ26" s="70">
        <v>0</v>
      </c>
      <c r="BK26" s="70">
        <v>0</v>
      </c>
      <c r="BL26" s="70">
        <v>0</v>
      </c>
      <c r="BM26" s="71" t="s">
        <v>1</v>
      </c>
      <c r="BN26" s="115">
        <v>0</v>
      </c>
      <c r="BO26" s="116">
        <v>0</v>
      </c>
      <c r="BP26" s="116">
        <v>0</v>
      </c>
      <c r="BQ26" s="116">
        <v>0</v>
      </c>
      <c r="BR26" s="116">
        <v>0</v>
      </c>
      <c r="BS26" s="71" t="s">
        <v>1</v>
      </c>
      <c r="BT26" s="69">
        <v>0</v>
      </c>
      <c r="BU26" s="70">
        <v>0</v>
      </c>
      <c r="BV26" s="70">
        <v>0</v>
      </c>
      <c r="BW26" s="70">
        <v>0</v>
      </c>
      <c r="BX26" s="70">
        <v>0</v>
      </c>
      <c r="BY26" s="71" t="s">
        <v>1</v>
      </c>
      <c r="BZ26" s="69">
        <v>0</v>
      </c>
      <c r="CA26" s="70">
        <v>0</v>
      </c>
      <c r="CB26" s="70">
        <v>0</v>
      </c>
      <c r="CC26" s="70">
        <v>0</v>
      </c>
      <c r="CD26" s="70">
        <v>0</v>
      </c>
      <c r="CE26" s="71" t="s">
        <v>1</v>
      </c>
      <c r="CF26" s="69">
        <v>0</v>
      </c>
      <c r="CG26" s="70">
        <v>0</v>
      </c>
      <c r="CH26" s="70">
        <v>0</v>
      </c>
      <c r="CI26" s="70">
        <v>0</v>
      </c>
      <c r="CJ26" s="70">
        <v>0</v>
      </c>
      <c r="CK26" s="71" t="s">
        <v>1</v>
      </c>
      <c r="CL26" s="69" t="s">
        <v>1</v>
      </c>
      <c r="CM26" s="70" t="s">
        <v>1</v>
      </c>
      <c r="CN26" s="70" t="s">
        <v>1</v>
      </c>
      <c r="CO26" s="70" t="s">
        <v>1</v>
      </c>
      <c r="CP26" s="70" t="s">
        <v>1</v>
      </c>
      <c r="CQ26" s="71" t="s">
        <v>1</v>
      </c>
      <c r="CR26" s="69">
        <v>0</v>
      </c>
      <c r="CS26" s="70">
        <v>0</v>
      </c>
      <c r="CT26" s="70">
        <v>0</v>
      </c>
      <c r="CU26" s="70">
        <v>0</v>
      </c>
      <c r="CV26" s="70">
        <v>0</v>
      </c>
      <c r="CW26" s="71" t="s">
        <v>1</v>
      </c>
      <c r="CX26" s="69">
        <v>0</v>
      </c>
      <c r="CY26" s="70">
        <v>0</v>
      </c>
      <c r="CZ26" s="70">
        <v>0</v>
      </c>
      <c r="DA26" s="70" t="s">
        <v>1</v>
      </c>
      <c r="DB26" s="70">
        <v>0</v>
      </c>
      <c r="DC26" s="71" t="s">
        <v>1</v>
      </c>
      <c r="DD26" s="69">
        <v>0</v>
      </c>
      <c r="DE26" s="70">
        <v>0</v>
      </c>
      <c r="DF26" s="70">
        <v>0</v>
      </c>
      <c r="DG26" s="70" t="s">
        <v>1</v>
      </c>
      <c r="DH26" s="70">
        <v>0</v>
      </c>
      <c r="DI26" s="71" t="s">
        <v>1</v>
      </c>
      <c r="DJ26" s="69">
        <v>0</v>
      </c>
      <c r="DK26" s="70">
        <v>0</v>
      </c>
      <c r="DL26" s="70">
        <v>0</v>
      </c>
      <c r="DM26" s="70" t="s">
        <v>1</v>
      </c>
      <c r="DN26" s="70">
        <v>0</v>
      </c>
      <c r="DO26" s="71" t="s">
        <v>1</v>
      </c>
      <c r="DP26" s="69">
        <v>0</v>
      </c>
      <c r="DQ26" s="70">
        <v>0</v>
      </c>
      <c r="DR26" s="70">
        <v>0</v>
      </c>
      <c r="DS26" s="70" t="s">
        <v>1</v>
      </c>
      <c r="DT26" s="70">
        <v>0</v>
      </c>
      <c r="DU26" s="71" t="s">
        <v>1</v>
      </c>
      <c r="DV26" s="69">
        <v>0</v>
      </c>
      <c r="DW26" s="70">
        <v>0</v>
      </c>
      <c r="DX26" s="70">
        <v>0</v>
      </c>
      <c r="DY26" s="70" t="s">
        <v>1</v>
      </c>
      <c r="DZ26" s="70">
        <v>0</v>
      </c>
      <c r="EA26" s="71" t="s">
        <v>1</v>
      </c>
      <c r="EB26" s="69" t="s">
        <v>1</v>
      </c>
      <c r="EC26" s="70" t="s">
        <v>1</v>
      </c>
      <c r="ED26" s="70" t="s">
        <v>1</v>
      </c>
      <c r="EE26" s="70" t="s">
        <v>1</v>
      </c>
      <c r="EF26" s="70" t="s">
        <v>1</v>
      </c>
      <c r="EG26" s="71" t="s">
        <v>1</v>
      </c>
      <c r="EH26" s="69" t="s">
        <v>1</v>
      </c>
      <c r="EI26" s="70" t="s">
        <v>1</v>
      </c>
      <c r="EJ26" s="70" t="s">
        <v>1</v>
      </c>
      <c r="EK26" s="70" t="s">
        <v>1</v>
      </c>
      <c r="EL26" s="70" t="s">
        <v>1</v>
      </c>
      <c r="EM26" s="71" t="s">
        <v>1</v>
      </c>
      <c r="EN26" s="69" t="s">
        <v>1</v>
      </c>
      <c r="EO26" s="70" t="s">
        <v>1</v>
      </c>
      <c r="EP26" s="70" t="s">
        <v>1</v>
      </c>
      <c r="EQ26" s="70" t="s">
        <v>1</v>
      </c>
      <c r="ER26" s="70" t="s">
        <v>1</v>
      </c>
      <c r="ES26" s="71" t="s">
        <v>1</v>
      </c>
      <c r="ET26" s="69" t="s">
        <v>1</v>
      </c>
      <c r="EU26" s="70" t="s">
        <v>1</v>
      </c>
      <c r="EV26" s="70" t="s">
        <v>1</v>
      </c>
      <c r="EW26" s="70" t="s">
        <v>1</v>
      </c>
      <c r="EX26" s="70" t="s">
        <v>1</v>
      </c>
      <c r="EY26" s="71" t="s">
        <v>1</v>
      </c>
      <c r="EZ26" s="69">
        <f t="shared" si="23"/>
        <v>0</v>
      </c>
      <c r="FA26" s="70">
        <f t="shared" si="24"/>
        <v>0</v>
      </c>
      <c r="FB26" s="70">
        <f t="shared" si="25"/>
        <v>0</v>
      </c>
      <c r="FC26" s="70">
        <f t="shared" si="26"/>
        <v>0</v>
      </c>
      <c r="FD26" s="70">
        <f t="shared" si="27"/>
        <v>0</v>
      </c>
      <c r="FE26" s="71">
        <f t="shared" si="28"/>
        <v>0</v>
      </c>
      <c r="FF26" s="118">
        <f t="shared" si="1"/>
        <v>0</v>
      </c>
    </row>
    <row r="27" spans="1:162" ht="12.75" x14ac:dyDescent="0.2">
      <c r="A27" s="99">
        <v>19</v>
      </c>
      <c r="B27" s="162"/>
      <c r="C27" s="65" t="s">
        <v>58</v>
      </c>
      <c r="D27" s="65">
        <v>75</v>
      </c>
      <c r="E27" s="66">
        <v>19</v>
      </c>
      <c r="F27" s="66">
        <v>0</v>
      </c>
      <c r="G27" s="66">
        <v>0</v>
      </c>
      <c r="H27" s="66">
        <v>8</v>
      </c>
      <c r="I27" s="66">
        <v>6</v>
      </c>
      <c r="J27" s="66">
        <f t="shared" si="30"/>
        <v>48</v>
      </c>
      <c r="K27" s="67" t="s">
        <v>1</v>
      </c>
      <c r="L27" s="69" t="s">
        <v>1</v>
      </c>
      <c r="M27" s="70" t="s">
        <v>1</v>
      </c>
      <c r="N27" s="70" t="s">
        <v>1</v>
      </c>
      <c r="O27" s="70" t="s">
        <v>1</v>
      </c>
      <c r="P27" s="70" t="s">
        <v>1</v>
      </c>
      <c r="Q27" s="71" t="s">
        <v>1</v>
      </c>
      <c r="R27" s="69" t="s">
        <v>1</v>
      </c>
      <c r="S27" s="70" t="s">
        <v>1</v>
      </c>
      <c r="T27" s="70" t="s">
        <v>1</v>
      </c>
      <c r="U27" s="70" t="s">
        <v>1</v>
      </c>
      <c r="V27" s="70" t="s">
        <v>1</v>
      </c>
      <c r="W27" s="71" t="s">
        <v>1</v>
      </c>
      <c r="X27" s="69" t="s">
        <v>1</v>
      </c>
      <c r="Y27" s="70" t="s">
        <v>1</v>
      </c>
      <c r="Z27" s="70" t="s">
        <v>1</v>
      </c>
      <c r="AA27" s="70" t="s">
        <v>1</v>
      </c>
      <c r="AB27" s="70" t="s">
        <v>1</v>
      </c>
      <c r="AC27" s="71" t="s">
        <v>1</v>
      </c>
      <c r="AD27" s="69" t="s">
        <v>1</v>
      </c>
      <c r="AE27" s="70" t="s">
        <v>1</v>
      </c>
      <c r="AF27" s="70" t="s">
        <v>1</v>
      </c>
      <c r="AG27" s="70" t="s">
        <v>1</v>
      </c>
      <c r="AH27" s="70" t="s">
        <v>1</v>
      </c>
      <c r="AI27" s="71" t="s">
        <v>1</v>
      </c>
      <c r="AJ27" s="69" t="s">
        <v>1</v>
      </c>
      <c r="AK27" s="70" t="s">
        <v>1</v>
      </c>
      <c r="AL27" s="70" t="s">
        <v>1</v>
      </c>
      <c r="AM27" s="70">
        <v>1</v>
      </c>
      <c r="AN27" s="70" t="s">
        <v>1</v>
      </c>
      <c r="AO27" s="71" t="s">
        <v>1</v>
      </c>
      <c r="AP27" s="69" t="s">
        <v>1</v>
      </c>
      <c r="AQ27" s="70" t="s">
        <v>1</v>
      </c>
      <c r="AR27" s="70" t="s">
        <v>1</v>
      </c>
      <c r="AS27" s="70" t="s">
        <v>1</v>
      </c>
      <c r="AT27" s="70" t="s">
        <v>1</v>
      </c>
      <c r="AU27" s="71" t="s">
        <v>1</v>
      </c>
      <c r="AV27" s="69" t="s">
        <v>1</v>
      </c>
      <c r="AW27" s="70" t="s">
        <v>1</v>
      </c>
      <c r="AX27" s="70" t="s">
        <v>1</v>
      </c>
      <c r="AY27" s="70" t="s">
        <v>1</v>
      </c>
      <c r="AZ27" s="70" t="s">
        <v>1</v>
      </c>
      <c r="BA27" s="71" t="s">
        <v>1</v>
      </c>
      <c r="BB27" s="69">
        <v>6</v>
      </c>
      <c r="BC27" s="70">
        <v>0</v>
      </c>
      <c r="BD27" s="70">
        <v>0</v>
      </c>
      <c r="BE27" s="70">
        <v>4</v>
      </c>
      <c r="BF27" s="70">
        <v>1</v>
      </c>
      <c r="BG27" s="71" t="s">
        <v>1</v>
      </c>
      <c r="BH27" s="69">
        <v>6</v>
      </c>
      <c r="BI27" s="70">
        <v>0</v>
      </c>
      <c r="BJ27" s="70">
        <v>0</v>
      </c>
      <c r="BK27" s="70">
        <v>3</v>
      </c>
      <c r="BL27" s="70">
        <v>1</v>
      </c>
      <c r="BM27" s="71" t="s">
        <v>1</v>
      </c>
      <c r="BN27" s="115">
        <v>6</v>
      </c>
      <c r="BO27" s="116">
        <v>0</v>
      </c>
      <c r="BP27" s="116">
        <v>1</v>
      </c>
      <c r="BQ27" s="116">
        <v>2</v>
      </c>
      <c r="BR27" s="116">
        <v>2</v>
      </c>
      <c r="BS27" s="71" t="s">
        <v>1</v>
      </c>
      <c r="BT27" s="69">
        <v>3</v>
      </c>
      <c r="BU27" s="70">
        <v>0</v>
      </c>
      <c r="BV27" s="70">
        <v>0</v>
      </c>
      <c r="BW27" s="70">
        <v>4</v>
      </c>
      <c r="BX27" s="70">
        <v>2</v>
      </c>
      <c r="BY27" s="71" t="s">
        <v>1</v>
      </c>
      <c r="BZ27" s="69">
        <v>2</v>
      </c>
      <c r="CA27" s="70">
        <v>0</v>
      </c>
      <c r="CB27" s="70">
        <v>0</v>
      </c>
      <c r="CC27" s="70">
        <v>4</v>
      </c>
      <c r="CD27" s="70">
        <v>0</v>
      </c>
      <c r="CE27" s="71" t="s">
        <v>1</v>
      </c>
      <c r="CF27" s="69">
        <v>0</v>
      </c>
      <c r="CG27" s="70">
        <v>0</v>
      </c>
      <c r="CH27" s="70">
        <v>0</v>
      </c>
      <c r="CI27" s="70">
        <v>0</v>
      </c>
      <c r="CJ27" s="70">
        <v>0</v>
      </c>
      <c r="CK27" s="71" t="s">
        <v>1</v>
      </c>
      <c r="CL27" s="69" t="s">
        <v>1</v>
      </c>
      <c r="CM27" s="70" t="s">
        <v>1</v>
      </c>
      <c r="CN27" s="70" t="s">
        <v>1</v>
      </c>
      <c r="CO27" s="70" t="s">
        <v>1</v>
      </c>
      <c r="CP27" s="70" t="s">
        <v>1</v>
      </c>
      <c r="CQ27" s="71" t="s">
        <v>1</v>
      </c>
      <c r="CR27" s="69">
        <v>0</v>
      </c>
      <c r="CS27" s="70">
        <v>0</v>
      </c>
      <c r="CT27" s="70">
        <v>0</v>
      </c>
      <c r="CU27" s="70">
        <v>4</v>
      </c>
      <c r="CV27" s="70">
        <v>0</v>
      </c>
      <c r="CW27" s="71" t="s">
        <v>1</v>
      </c>
      <c r="CX27" s="69">
        <v>1</v>
      </c>
      <c r="CY27" s="70">
        <v>0</v>
      </c>
      <c r="CZ27" s="70">
        <v>0</v>
      </c>
      <c r="DA27" s="70" t="s">
        <v>1</v>
      </c>
      <c r="DB27" s="70">
        <v>1</v>
      </c>
      <c r="DC27" s="71" t="s">
        <v>1</v>
      </c>
      <c r="DD27" s="69">
        <v>0</v>
      </c>
      <c r="DE27" s="70">
        <v>0</v>
      </c>
      <c r="DF27" s="70">
        <v>0</v>
      </c>
      <c r="DG27" s="70" t="s">
        <v>1</v>
      </c>
      <c r="DH27" s="70">
        <v>0</v>
      </c>
      <c r="DI27" s="71" t="s">
        <v>1</v>
      </c>
      <c r="DJ27" s="69">
        <v>2</v>
      </c>
      <c r="DK27" s="70">
        <v>0</v>
      </c>
      <c r="DL27" s="70">
        <v>0</v>
      </c>
      <c r="DM27" s="70" t="s">
        <v>1</v>
      </c>
      <c r="DN27" s="70">
        <v>2</v>
      </c>
      <c r="DO27" s="71" t="s">
        <v>1</v>
      </c>
      <c r="DP27" s="69">
        <v>1</v>
      </c>
      <c r="DQ27" s="70">
        <v>0</v>
      </c>
      <c r="DR27" s="70">
        <v>0</v>
      </c>
      <c r="DS27" s="70" t="s">
        <v>1</v>
      </c>
      <c r="DT27" s="70">
        <v>0</v>
      </c>
      <c r="DU27" s="71" t="s">
        <v>1</v>
      </c>
      <c r="DV27" s="69">
        <v>0</v>
      </c>
      <c r="DW27" s="70">
        <v>0</v>
      </c>
      <c r="DX27" s="70">
        <v>0</v>
      </c>
      <c r="DY27" s="70" t="s">
        <v>1</v>
      </c>
      <c r="DZ27" s="70">
        <v>0</v>
      </c>
      <c r="EA27" s="71" t="s">
        <v>1</v>
      </c>
      <c r="EB27" s="69" t="s">
        <v>1</v>
      </c>
      <c r="EC27" s="70" t="s">
        <v>1</v>
      </c>
      <c r="ED27" s="70" t="s">
        <v>1</v>
      </c>
      <c r="EE27" s="70" t="s">
        <v>1</v>
      </c>
      <c r="EF27" s="70" t="s">
        <v>1</v>
      </c>
      <c r="EG27" s="71" t="s">
        <v>1</v>
      </c>
      <c r="EH27" s="69" t="s">
        <v>1</v>
      </c>
      <c r="EI27" s="70" t="s">
        <v>1</v>
      </c>
      <c r="EJ27" s="70" t="s">
        <v>1</v>
      </c>
      <c r="EK27" s="70" t="s">
        <v>1</v>
      </c>
      <c r="EL27" s="70" t="s">
        <v>1</v>
      </c>
      <c r="EM27" s="71" t="s">
        <v>1</v>
      </c>
      <c r="EN27" s="69" t="s">
        <v>1</v>
      </c>
      <c r="EO27" s="70" t="s">
        <v>1</v>
      </c>
      <c r="EP27" s="70" t="s">
        <v>1</v>
      </c>
      <c r="EQ27" s="70" t="s">
        <v>1</v>
      </c>
      <c r="ER27" s="70" t="s">
        <v>1</v>
      </c>
      <c r="ES27" s="71" t="s">
        <v>1</v>
      </c>
      <c r="ET27" s="69" t="s">
        <v>1</v>
      </c>
      <c r="EU27" s="70" t="s">
        <v>1</v>
      </c>
      <c r="EV27" s="70" t="s">
        <v>1</v>
      </c>
      <c r="EW27" s="70" t="s">
        <v>1</v>
      </c>
      <c r="EX27" s="70" t="s">
        <v>1</v>
      </c>
      <c r="EY27" s="71" t="s">
        <v>1</v>
      </c>
      <c r="EZ27" s="69">
        <f t="shared" si="23"/>
        <v>27</v>
      </c>
      <c r="FA27" s="70">
        <f t="shared" si="24"/>
        <v>0</v>
      </c>
      <c r="FB27" s="70">
        <f t="shared" si="25"/>
        <v>1</v>
      </c>
      <c r="FC27" s="70">
        <f t="shared" si="26"/>
        <v>22</v>
      </c>
      <c r="FD27" s="70">
        <f t="shared" si="27"/>
        <v>9</v>
      </c>
      <c r="FE27" s="71">
        <f t="shared" si="28"/>
        <v>0</v>
      </c>
      <c r="FF27" s="118">
        <f t="shared" si="1"/>
        <v>59</v>
      </c>
    </row>
    <row r="28" spans="1:162" ht="12.75" x14ac:dyDescent="0.2">
      <c r="A28" s="99">
        <v>20</v>
      </c>
      <c r="B28" s="162"/>
      <c r="C28" s="65" t="s">
        <v>59</v>
      </c>
      <c r="D28" s="65">
        <v>75</v>
      </c>
      <c r="E28" s="66">
        <v>8</v>
      </c>
      <c r="F28" s="66">
        <v>1</v>
      </c>
      <c r="G28" s="66">
        <v>4</v>
      </c>
      <c r="H28" s="66">
        <v>2</v>
      </c>
      <c r="I28" s="66">
        <v>1</v>
      </c>
      <c r="J28" s="66">
        <f t="shared" si="30"/>
        <v>60</v>
      </c>
      <c r="K28" s="67" t="s">
        <v>1</v>
      </c>
      <c r="L28" s="69" t="s">
        <v>1</v>
      </c>
      <c r="M28" s="70" t="s">
        <v>1</v>
      </c>
      <c r="N28" s="70" t="s">
        <v>1</v>
      </c>
      <c r="O28" s="70" t="s">
        <v>1</v>
      </c>
      <c r="P28" s="70" t="s">
        <v>1</v>
      </c>
      <c r="Q28" s="71" t="s">
        <v>1</v>
      </c>
      <c r="R28" s="69" t="s">
        <v>1</v>
      </c>
      <c r="S28" s="70" t="s">
        <v>1</v>
      </c>
      <c r="T28" s="70" t="s">
        <v>1</v>
      </c>
      <c r="U28" s="70" t="s">
        <v>1</v>
      </c>
      <c r="V28" s="70" t="s">
        <v>1</v>
      </c>
      <c r="W28" s="71" t="s">
        <v>1</v>
      </c>
      <c r="X28" s="69" t="s">
        <v>1</v>
      </c>
      <c r="Y28" s="70" t="s">
        <v>1</v>
      </c>
      <c r="Z28" s="70" t="s">
        <v>1</v>
      </c>
      <c r="AA28" s="70" t="s">
        <v>1</v>
      </c>
      <c r="AB28" s="70" t="s">
        <v>1</v>
      </c>
      <c r="AC28" s="71" t="s">
        <v>1</v>
      </c>
      <c r="AD28" s="69" t="s">
        <v>1</v>
      </c>
      <c r="AE28" s="70" t="s">
        <v>1</v>
      </c>
      <c r="AF28" s="70" t="s">
        <v>1</v>
      </c>
      <c r="AG28" s="70" t="s">
        <v>1</v>
      </c>
      <c r="AH28" s="70" t="s">
        <v>1</v>
      </c>
      <c r="AI28" s="71" t="s">
        <v>1</v>
      </c>
      <c r="AJ28" s="69" t="s">
        <v>1</v>
      </c>
      <c r="AK28" s="70" t="s">
        <v>1</v>
      </c>
      <c r="AL28" s="70" t="s">
        <v>1</v>
      </c>
      <c r="AM28" s="70" t="s">
        <v>1</v>
      </c>
      <c r="AN28" s="70" t="s">
        <v>1</v>
      </c>
      <c r="AO28" s="71" t="s">
        <v>1</v>
      </c>
      <c r="AP28" s="69" t="s">
        <v>1</v>
      </c>
      <c r="AQ28" s="70" t="s">
        <v>1</v>
      </c>
      <c r="AR28" s="70" t="s">
        <v>1</v>
      </c>
      <c r="AS28" s="70" t="s">
        <v>1</v>
      </c>
      <c r="AT28" s="70" t="s">
        <v>1</v>
      </c>
      <c r="AU28" s="71" t="s">
        <v>1</v>
      </c>
      <c r="AV28" s="69" t="s">
        <v>1</v>
      </c>
      <c r="AW28" s="70" t="s">
        <v>1</v>
      </c>
      <c r="AX28" s="70" t="s">
        <v>1</v>
      </c>
      <c r="AY28" s="70" t="s">
        <v>1</v>
      </c>
      <c r="AZ28" s="70" t="s">
        <v>1</v>
      </c>
      <c r="BA28" s="71" t="s">
        <v>1</v>
      </c>
      <c r="BB28" s="69">
        <v>18</v>
      </c>
      <c r="BC28" s="70">
        <v>0</v>
      </c>
      <c r="BD28" s="70">
        <v>0</v>
      </c>
      <c r="BE28" s="70">
        <v>0</v>
      </c>
      <c r="BF28" s="70">
        <v>15</v>
      </c>
      <c r="BG28" s="71" t="s">
        <v>1</v>
      </c>
      <c r="BH28" s="69">
        <v>4</v>
      </c>
      <c r="BI28" s="70">
        <v>0</v>
      </c>
      <c r="BJ28" s="70">
        <v>2</v>
      </c>
      <c r="BK28" s="70">
        <v>0</v>
      </c>
      <c r="BL28" s="70">
        <v>25</v>
      </c>
      <c r="BM28" s="71" t="s">
        <v>1</v>
      </c>
      <c r="BN28" s="115">
        <v>1</v>
      </c>
      <c r="BO28" s="116">
        <v>0</v>
      </c>
      <c r="BP28" s="116">
        <v>1</v>
      </c>
      <c r="BQ28" s="116">
        <v>0</v>
      </c>
      <c r="BR28" s="116">
        <v>17</v>
      </c>
      <c r="BS28" s="71" t="s">
        <v>1</v>
      </c>
      <c r="BT28" s="69">
        <v>7</v>
      </c>
      <c r="BU28" s="70">
        <v>0</v>
      </c>
      <c r="BV28" s="70">
        <v>1</v>
      </c>
      <c r="BW28" s="70">
        <v>0</v>
      </c>
      <c r="BX28" s="70">
        <v>17</v>
      </c>
      <c r="BY28" s="71" t="s">
        <v>1</v>
      </c>
      <c r="BZ28" s="69">
        <v>2</v>
      </c>
      <c r="CA28" s="70">
        <v>0</v>
      </c>
      <c r="CB28" s="70">
        <v>2</v>
      </c>
      <c r="CC28" s="70">
        <v>0</v>
      </c>
      <c r="CD28" s="70">
        <v>10</v>
      </c>
      <c r="CE28" s="71" t="s">
        <v>1</v>
      </c>
      <c r="CF28" s="69">
        <v>0</v>
      </c>
      <c r="CG28" s="70">
        <v>1</v>
      </c>
      <c r="CH28" s="70">
        <v>0</v>
      </c>
      <c r="CI28" s="70">
        <v>0</v>
      </c>
      <c r="CJ28" s="70">
        <v>4</v>
      </c>
      <c r="CK28" s="71" t="s">
        <v>1</v>
      </c>
      <c r="CL28" s="69" t="s">
        <v>1</v>
      </c>
      <c r="CM28" s="70" t="s">
        <v>1</v>
      </c>
      <c r="CN28" s="70" t="s">
        <v>1</v>
      </c>
      <c r="CO28" s="70" t="s">
        <v>1</v>
      </c>
      <c r="CP28" s="70" t="s">
        <v>1</v>
      </c>
      <c r="CQ28" s="71" t="s">
        <v>1</v>
      </c>
      <c r="CR28" s="69">
        <v>4</v>
      </c>
      <c r="CS28" s="70">
        <v>0</v>
      </c>
      <c r="CT28" s="70">
        <v>0</v>
      </c>
      <c r="CU28" s="70">
        <v>0</v>
      </c>
      <c r="CV28" s="70">
        <v>7</v>
      </c>
      <c r="CW28" s="71" t="s">
        <v>1</v>
      </c>
      <c r="CX28" s="69">
        <v>0</v>
      </c>
      <c r="CY28" s="70">
        <v>0</v>
      </c>
      <c r="CZ28" s="70">
        <v>0</v>
      </c>
      <c r="DA28" s="70" t="s">
        <v>1</v>
      </c>
      <c r="DB28" s="70">
        <v>6</v>
      </c>
      <c r="DC28" s="71" t="s">
        <v>1</v>
      </c>
      <c r="DD28" s="69">
        <v>1</v>
      </c>
      <c r="DE28" s="70">
        <v>0</v>
      </c>
      <c r="DF28" s="70">
        <v>1</v>
      </c>
      <c r="DG28" s="70" t="s">
        <v>1</v>
      </c>
      <c r="DH28" s="70">
        <v>6</v>
      </c>
      <c r="DI28" s="71" t="s">
        <v>1</v>
      </c>
      <c r="DJ28" s="69" t="s">
        <v>1</v>
      </c>
      <c r="DK28" s="70" t="s">
        <v>1</v>
      </c>
      <c r="DL28" s="70" t="s">
        <v>1</v>
      </c>
      <c r="DM28" s="70" t="s">
        <v>1</v>
      </c>
      <c r="DN28" s="70" t="s">
        <v>1</v>
      </c>
      <c r="DO28" s="71" t="s">
        <v>1</v>
      </c>
      <c r="DP28" s="69" t="s">
        <v>1</v>
      </c>
      <c r="DQ28" s="70" t="s">
        <v>1</v>
      </c>
      <c r="DR28" s="70" t="s">
        <v>1</v>
      </c>
      <c r="DS28" s="70" t="s">
        <v>1</v>
      </c>
      <c r="DT28" s="70" t="s">
        <v>1</v>
      </c>
      <c r="DU28" s="71" t="s">
        <v>1</v>
      </c>
      <c r="DV28" s="69" t="s">
        <v>1</v>
      </c>
      <c r="DW28" s="70" t="s">
        <v>1</v>
      </c>
      <c r="DX28" s="70" t="s">
        <v>1</v>
      </c>
      <c r="DY28" s="70" t="s">
        <v>1</v>
      </c>
      <c r="DZ28" s="70" t="s">
        <v>1</v>
      </c>
      <c r="EA28" s="71" t="s">
        <v>1</v>
      </c>
      <c r="EB28" s="69" t="s">
        <v>1</v>
      </c>
      <c r="EC28" s="70" t="s">
        <v>1</v>
      </c>
      <c r="ED28" s="70" t="s">
        <v>1</v>
      </c>
      <c r="EE28" s="70" t="s">
        <v>1</v>
      </c>
      <c r="EF28" s="70" t="s">
        <v>1</v>
      </c>
      <c r="EG28" s="71" t="s">
        <v>1</v>
      </c>
      <c r="EH28" s="69" t="s">
        <v>1</v>
      </c>
      <c r="EI28" s="70" t="s">
        <v>1</v>
      </c>
      <c r="EJ28" s="70" t="s">
        <v>1</v>
      </c>
      <c r="EK28" s="70" t="s">
        <v>1</v>
      </c>
      <c r="EL28" s="70" t="s">
        <v>1</v>
      </c>
      <c r="EM28" s="71" t="s">
        <v>1</v>
      </c>
      <c r="EN28" s="69" t="s">
        <v>1</v>
      </c>
      <c r="EO28" s="70" t="s">
        <v>1</v>
      </c>
      <c r="EP28" s="70" t="s">
        <v>1</v>
      </c>
      <c r="EQ28" s="70" t="s">
        <v>1</v>
      </c>
      <c r="ER28" s="70" t="s">
        <v>1</v>
      </c>
      <c r="ES28" s="71" t="s">
        <v>1</v>
      </c>
      <c r="ET28" s="69" t="s">
        <v>1</v>
      </c>
      <c r="EU28" s="70" t="s">
        <v>1</v>
      </c>
      <c r="EV28" s="70" t="s">
        <v>1</v>
      </c>
      <c r="EW28" s="70" t="s">
        <v>1</v>
      </c>
      <c r="EX28" s="70" t="s">
        <v>1</v>
      </c>
      <c r="EY28" s="71" t="s">
        <v>1</v>
      </c>
      <c r="EZ28" s="69">
        <f t="shared" si="23"/>
        <v>37</v>
      </c>
      <c r="FA28" s="70">
        <f t="shared" si="24"/>
        <v>1</v>
      </c>
      <c r="FB28" s="70">
        <f t="shared" si="25"/>
        <v>7</v>
      </c>
      <c r="FC28" s="70">
        <f t="shared" si="26"/>
        <v>0</v>
      </c>
      <c r="FD28" s="70">
        <f t="shared" si="27"/>
        <v>107</v>
      </c>
      <c r="FE28" s="71">
        <f t="shared" si="28"/>
        <v>0</v>
      </c>
      <c r="FF28" s="118">
        <f t="shared" si="1"/>
        <v>152</v>
      </c>
    </row>
    <row r="29" spans="1:162" ht="12.75" x14ac:dyDescent="0.2">
      <c r="A29" s="22"/>
      <c r="B29" s="23"/>
      <c r="C29" s="24" t="s">
        <v>6</v>
      </c>
      <c r="D29" s="25">
        <f t="shared" ref="D29:K29" si="32">SUM(D21:D28)</f>
        <v>365</v>
      </c>
      <c r="E29" s="25">
        <f t="shared" si="32"/>
        <v>69</v>
      </c>
      <c r="F29" s="25">
        <f t="shared" si="32"/>
        <v>1</v>
      </c>
      <c r="G29" s="25">
        <f t="shared" si="32"/>
        <v>4</v>
      </c>
      <c r="H29" s="25">
        <f t="shared" si="32"/>
        <v>16</v>
      </c>
      <c r="I29" s="25">
        <f t="shared" si="32"/>
        <v>11</v>
      </c>
      <c r="J29" s="25">
        <f t="shared" si="32"/>
        <v>275</v>
      </c>
      <c r="K29" s="26">
        <f t="shared" si="32"/>
        <v>0</v>
      </c>
      <c r="L29" s="72">
        <f t="shared" ref="L29:BW29" si="33">SUM(L21:L28)</f>
        <v>0</v>
      </c>
      <c r="M29" s="73">
        <f t="shared" si="33"/>
        <v>0</v>
      </c>
      <c r="N29" s="73">
        <f t="shared" si="33"/>
        <v>0</v>
      </c>
      <c r="O29" s="73">
        <f t="shared" si="33"/>
        <v>0</v>
      </c>
      <c r="P29" s="73">
        <f t="shared" si="33"/>
        <v>0</v>
      </c>
      <c r="Q29" s="74">
        <f t="shared" si="33"/>
        <v>0</v>
      </c>
      <c r="R29" s="72">
        <f t="shared" si="33"/>
        <v>0</v>
      </c>
      <c r="S29" s="73">
        <f t="shared" si="33"/>
        <v>0</v>
      </c>
      <c r="T29" s="73">
        <f t="shared" si="33"/>
        <v>0</v>
      </c>
      <c r="U29" s="73">
        <f t="shared" si="33"/>
        <v>0</v>
      </c>
      <c r="V29" s="73">
        <f t="shared" si="33"/>
        <v>0</v>
      </c>
      <c r="W29" s="74">
        <f t="shared" ref="W29" si="34">SUM(W21:W28)</f>
        <v>0</v>
      </c>
      <c r="X29" s="72">
        <f t="shared" si="33"/>
        <v>0</v>
      </c>
      <c r="Y29" s="73">
        <f t="shared" si="33"/>
        <v>0</v>
      </c>
      <c r="Z29" s="73">
        <f t="shared" si="33"/>
        <v>0</v>
      </c>
      <c r="AA29" s="73">
        <f t="shared" si="33"/>
        <v>0</v>
      </c>
      <c r="AB29" s="73">
        <f t="shared" si="33"/>
        <v>0</v>
      </c>
      <c r="AC29" s="74">
        <f t="shared" ref="AC29" si="35">SUM(AC21:AC28)</f>
        <v>0</v>
      </c>
      <c r="AD29" s="72">
        <f t="shared" si="33"/>
        <v>0</v>
      </c>
      <c r="AE29" s="73">
        <f t="shared" si="33"/>
        <v>0</v>
      </c>
      <c r="AF29" s="73">
        <f t="shared" si="33"/>
        <v>0</v>
      </c>
      <c r="AG29" s="73">
        <f t="shared" si="33"/>
        <v>0</v>
      </c>
      <c r="AH29" s="73">
        <f t="shared" si="33"/>
        <v>0</v>
      </c>
      <c r="AI29" s="74">
        <f t="shared" ref="AI29" si="36">SUM(AI21:AI28)</f>
        <v>0</v>
      </c>
      <c r="AJ29" s="72">
        <f t="shared" si="33"/>
        <v>0</v>
      </c>
      <c r="AK29" s="73">
        <f t="shared" si="33"/>
        <v>0</v>
      </c>
      <c r="AL29" s="73">
        <f t="shared" si="33"/>
        <v>0</v>
      </c>
      <c r="AM29" s="73">
        <f t="shared" si="33"/>
        <v>1</v>
      </c>
      <c r="AN29" s="73">
        <f t="shared" si="33"/>
        <v>0</v>
      </c>
      <c r="AO29" s="74">
        <f t="shared" ref="AO29" si="37">SUM(AO21:AO28)</f>
        <v>0</v>
      </c>
      <c r="AP29" s="72">
        <f t="shared" si="33"/>
        <v>0</v>
      </c>
      <c r="AQ29" s="73">
        <f t="shared" si="33"/>
        <v>0</v>
      </c>
      <c r="AR29" s="73">
        <f t="shared" si="33"/>
        <v>0</v>
      </c>
      <c r="AS29" s="73">
        <f t="shared" si="33"/>
        <v>0</v>
      </c>
      <c r="AT29" s="73">
        <f t="shared" si="33"/>
        <v>0</v>
      </c>
      <c r="AU29" s="74">
        <f t="shared" ref="AU29" si="38">SUM(AU21:AU28)</f>
        <v>0</v>
      </c>
      <c r="AV29" s="72">
        <f t="shared" si="33"/>
        <v>0</v>
      </c>
      <c r="AW29" s="73">
        <f t="shared" si="33"/>
        <v>0</v>
      </c>
      <c r="AX29" s="73">
        <f t="shared" si="33"/>
        <v>0</v>
      </c>
      <c r="AY29" s="73">
        <f t="shared" si="33"/>
        <v>0</v>
      </c>
      <c r="AZ29" s="73">
        <f t="shared" si="33"/>
        <v>0</v>
      </c>
      <c r="BA29" s="74">
        <f t="shared" ref="BA29" si="39">SUM(BA21:BA28)</f>
        <v>0</v>
      </c>
      <c r="BB29" s="72">
        <f t="shared" si="33"/>
        <v>39</v>
      </c>
      <c r="BC29" s="73">
        <f t="shared" si="33"/>
        <v>0</v>
      </c>
      <c r="BD29" s="73">
        <f t="shared" si="33"/>
        <v>0</v>
      </c>
      <c r="BE29" s="73">
        <f t="shared" si="33"/>
        <v>5</v>
      </c>
      <c r="BF29" s="73">
        <f t="shared" si="33"/>
        <v>17</v>
      </c>
      <c r="BG29" s="74">
        <f t="shared" ref="BG29" si="40">SUM(BG21:BG28)</f>
        <v>0</v>
      </c>
      <c r="BH29" s="72">
        <f t="shared" si="33"/>
        <v>23</v>
      </c>
      <c r="BI29" s="73">
        <f t="shared" si="33"/>
        <v>0</v>
      </c>
      <c r="BJ29" s="73">
        <f t="shared" si="33"/>
        <v>2</v>
      </c>
      <c r="BK29" s="73">
        <f t="shared" si="33"/>
        <v>6</v>
      </c>
      <c r="BL29" s="73">
        <f t="shared" si="33"/>
        <v>30</v>
      </c>
      <c r="BM29" s="74">
        <f t="shared" ref="BM29" si="41">SUM(BM21:BM28)</f>
        <v>0</v>
      </c>
      <c r="BN29" s="72">
        <f t="shared" si="33"/>
        <v>17</v>
      </c>
      <c r="BO29" s="73">
        <f t="shared" si="33"/>
        <v>0</v>
      </c>
      <c r="BP29" s="73">
        <f t="shared" si="33"/>
        <v>2</v>
      </c>
      <c r="BQ29" s="73">
        <f t="shared" si="33"/>
        <v>4</v>
      </c>
      <c r="BR29" s="73">
        <f t="shared" si="33"/>
        <v>22</v>
      </c>
      <c r="BS29" s="74">
        <f t="shared" ref="BS29" si="42">SUM(BS21:BS28)</f>
        <v>0</v>
      </c>
      <c r="BT29" s="72">
        <f t="shared" si="33"/>
        <v>17</v>
      </c>
      <c r="BU29" s="73">
        <f t="shared" si="33"/>
        <v>0</v>
      </c>
      <c r="BV29" s="73">
        <f t="shared" si="33"/>
        <v>2</v>
      </c>
      <c r="BW29" s="73">
        <f t="shared" si="33"/>
        <v>4</v>
      </c>
      <c r="BX29" s="73">
        <f t="shared" ref="BX29:EI29" si="43">SUM(BX21:BX28)</f>
        <v>20</v>
      </c>
      <c r="BY29" s="74">
        <f t="shared" si="43"/>
        <v>0</v>
      </c>
      <c r="BZ29" s="72">
        <f t="shared" si="43"/>
        <v>7</v>
      </c>
      <c r="CA29" s="73">
        <f t="shared" si="43"/>
        <v>0</v>
      </c>
      <c r="CB29" s="73">
        <f t="shared" si="43"/>
        <v>2</v>
      </c>
      <c r="CC29" s="73">
        <f t="shared" si="43"/>
        <v>6</v>
      </c>
      <c r="CD29" s="73">
        <f t="shared" si="43"/>
        <v>13</v>
      </c>
      <c r="CE29" s="74">
        <f t="shared" si="43"/>
        <v>0</v>
      </c>
      <c r="CF29" s="72">
        <f t="shared" si="43"/>
        <v>0</v>
      </c>
      <c r="CG29" s="73">
        <f t="shared" si="43"/>
        <v>1</v>
      </c>
      <c r="CH29" s="73">
        <f t="shared" si="43"/>
        <v>0</v>
      </c>
      <c r="CI29" s="73">
        <f t="shared" si="43"/>
        <v>3</v>
      </c>
      <c r="CJ29" s="73">
        <f t="shared" si="43"/>
        <v>4</v>
      </c>
      <c r="CK29" s="74">
        <f t="shared" si="43"/>
        <v>0</v>
      </c>
      <c r="CL29" s="72">
        <f t="shared" si="43"/>
        <v>0</v>
      </c>
      <c r="CM29" s="73">
        <f t="shared" si="43"/>
        <v>0</v>
      </c>
      <c r="CN29" s="73">
        <f t="shared" si="43"/>
        <v>0</v>
      </c>
      <c r="CO29" s="73">
        <f t="shared" si="43"/>
        <v>0</v>
      </c>
      <c r="CP29" s="73">
        <f t="shared" si="43"/>
        <v>0</v>
      </c>
      <c r="CQ29" s="74">
        <f t="shared" si="43"/>
        <v>0</v>
      </c>
      <c r="CR29" s="72">
        <f t="shared" si="43"/>
        <v>6</v>
      </c>
      <c r="CS29" s="73">
        <f t="shared" si="43"/>
        <v>0</v>
      </c>
      <c r="CT29" s="73">
        <f t="shared" si="43"/>
        <v>1</v>
      </c>
      <c r="CU29" s="73">
        <f t="shared" si="43"/>
        <v>7</v>
      </c>
      <c r="CV29" s="73">
        <f t="shared" si="43"/>
        <v>8</v>
      </c>
      <c r="CW29" s="74">
        <f t="shared" si="43"/>
        <v>0</v>
      </c>
      <c r="CX29" s="72">
        <f t="shared" si="43"/>
        <v>5</v>
      </c>
      <c r="CY29" s="73">
        <f t="shared" si="43"/>
        <v>0</v>
      </c>
      <c r="CZ29" s="73">
        <f t="shared" si="43"/>
        <v>0</v>
      </c>
      <c r="DA29" s="73">
        <f t="shared" si="43"/>
        <v>0</v>
      </c>
      <c r="DB29" s="73">
        <f t="shared" si="43"/>
        <v>8</v>
      </c>
      <c r="DC29" s="74">
        <f t="shared" si="43"/>
        <v>0</v>
      </c>
      <c r="DD29" s="72">
        <f t="shared" si="43"/>
        <v>2</v>
      </c>
      <c r="DE29" s="73">
        <f t="shared" si="43"/>
        <v>0</v>
      </c>
      <c r="DF29" s="73">
        <f t="shared" si="43"/>
        <v>1</v>
      </c>
      <c r="DG29" s="73">
        <f t="shared" si="43"/>
        <v>0</v>
      </c>
      <c r="DH29" s="73">
        <f t="shared" si="43"/>
        <v>6</v>
      </c>
      <c r="DI29" s="74">
        <f t="shared" si="43"/>
        <v>0</v>
      </c>
      <c r="DJ29" s="72">
        <f t="shared" si="43"/>
        <v>5</v>
      </c>
      <c r="DK29" s="73">
        <f t="shared" si="43"/>
        <v>0</v>
      </c>
      <c r="DL29" s="73">
        <f t="shared" si="43"/>
        <v>0</v>
      </c>
      <c r="DM29" s="73">
        <f t="shared" si="43"/>
        <v>0</v>
      </c>
      <c r="DN29" s="73">
        <f t="shared" si="43"/>
        <v>2</v>
      </c>
      <c r="DO29" s="74">
        <f t="shared" si="43"/>
        <v>0</v>
      </c>
      <c r="DP29" s="72">
        <f t="shared" si="43"/>
        <v>8</v>
      </c>
      <c r="DQ29" s="73">
        <f t="shared" si="43"/>
        <v>0</v>
      </c>
      <c r="DR29" s="73">
        <f t="shared" si="43"/>
        <v>0</v>
      </c>
      <c r="DS29" s="73">
        <f t="shared" si="43"/>
        <v>0</v>
      </c>
      <c r="DT29" s="73">
        <f t="shared" si="43"/>
        <v>0</v>
      </c>
      <c r="DU29" s="74">
        <f t="shared" si="43"/>
        <v>0</v>
      </c>
      <c r="DV29" s="72">
        <f t="shared" si="43"/>
        <v>1</v>
      </c>
      <c r="DW29" s="73">
        <f t="shared" si="43"/>
        <v>0</v>
      </c>
      <c r="DX29" s="73">
        <f t="shared" si="43"/>
        <v>0</v>
      </c>
      <c r="DY29" s="73">
        <f t="shared" si="43"/>
        <v>0</v>
      </c>
      <c r="DZ29" s="73">
        <f t="shared" si="43"/>
        <v>0</v>
      </c>
      <c r="EA29" s="74">
        <f t="shared" si="43"/>
        <v>0</v>
      </c>
      <c r="EB29" s="72">
        <f t="shared" si="43"/>
        <v>0</v>
      </c>
      <c r="EC29" s="73">
        <f t="shared" si="43"/>
        <v>0</v>
      </c>
      <c r="ED29" s="73">
        <f t="shared" si="43"/>
        <v>0</v>
      </c>
      <c r="EE29" s="73">
        <f t="shared" si="43"/>
        <v>0</v>
      </c>
      <c r="EF29" s="73">
        <f t="shared" si="43"/>
        <v>0</v>
      </c>
      <c r="EG29" s="74">
        <f t="shared" si="43"/>
        <v>0</v>
      </c>
      <c r="EH29" s="72">
        <f t="shared" si="43"/>
        <v>0</v>
      </c>
      <c r="EI29" s="73">
        <f t="shared" si="43"/>
        <v>0</v>
      </c>
      <c r="EJ29" s="73">
        <f t="shared" ref="EJ29:EY29" si="44">SUM(EJ21:EJ28)</f>
        <v>0</v>
      </c>
      <c r="EK29" s="73">
        <f t="shared" si="44"/>
        <v>0</v>
      </c>
      <c r="EL29" s="73">
        <f t="shared" si="44"/>
        <v>0</v>
      </c>
      <c r="EM29" s="74">
        <f t="shared" si="44"/>
        <v>0</v>
      </c>
      <c r="EN29" s="72">
        <f t="shared" si="44"/>
        <v>0</v>
      </c>
      <c r="EO29" s="73">
        <f t="shared" si="44"/>
        <v>0</v>
      </c>
      <c r="EP29" s="73">
        <f t="shared" si="44"/>
        <v>0</v>
      </c>
      <c r="EQ29" s="73">
        <f t="shared" si="44"/>
        <v>0</v>
      </c>
      <c r="ER29" s="73">
        <f t="shared" si="44"/>
        <v>0</v>
      </c>
      <c r="ES29" s="74">
        <f t="shared" si="44"/>
        <v>0</v>
      </c>
      <c r="ET29" s="72">
        <f t="shared" si="44"/>
        <v>0</v>
      </c>
      <c r="EU29" s="73">
        <f t="shared" si="44"/>
        <v>0</v>
      </c>
      <c r="EV29" s="73">
        <f t="shared" si="44"/>
        <v>0</v>
      </c>
      <c r="EW29" s="73">
        <f t="shared" si="44"/>
        <v>0</v>
      </c>
      <c r="EX29" s="73">
        <f t="shared" si="44"/>
        <v>0</v>
      </c>
      <c r="EY29" s="74">
        <f t="shared" si="44"/>
        <v>0</v>
      </c>
      <c r="EZ29" s="72">
        <f t="shared" ref="EZ29:FE29" si="45">SUM(EZ21:EZ28)</f>
        <v>130</v>
      </c>
      <c r="FA29" s="73">
        <f t="shared" si="45"/>
        <v>1</v>
      </c>
      <c r="FB29" s="73">
        <f t="shared" si="45"/>
        <v>10</v>
      </c>
      <c r="FC29" s="73">
        <f t="shared" si="45"/>
        <v>36</v>
      </c>
      <c r="FD29" s="73">
        <f t="shared" si="45"/>
        <v>130</v>
      </c>
      <c r="FE29" s="74">
        <f t="shared" si="45"/>
        <v>0</v>
      </c>
      <c r="FF29" s="118">
        <f t="shared" si="1"/>
        <v>307</v>
      </c>
    </row>
    <row r="30" spans="1:162" ht="12.75" x14ac:dyDescent="0.2">
      <c r="A30" s="37">
        <v>21</v>
      </c>
      <c r="B30" s="157" t="s">
        <v>16</v>
      </c>
      <c r="C30" s="38" t="s">
        <v>60</v>
      </c>
      <c r="D30" s="38">
        <v>50</v>
      </c>
      <c r="E30" s="39">
        <v>36</v>
      </c>
      <c r="F30" s="39">
        <v>1</v>
      </c>
      <c r="G30" s="39">
        <v>1</v>
      </c>
      <c r="H30" s="39">
        <v>5</v>
      </c>
      <c r="I30" s="39">
        <v>3</v>
      </c>
      <c r="J30" s="39">
        <f t="shared" si="30"/>
        <v>7</v>
      </c>
      <c r="K30" s="40" t="s">
        <v>1</v>
      </c>
      <c r="L30" s="105" t="s">
        <v>1</v>
      </c>
      <c r="M30" s="106" t="s">
        <v>1</v>
      </c>
      <c r="N30" s="106" t="s">
        <v>1</v>
      </c>
      <c r="O30" s="106" t="s">
        <v>1</v>
      </c>
      <c r="P30" s="106" t="s">
        <v>1</v>
      </c>
      <c r="Q30" s="98" t="s">
        <v>1</v>
      </c>
      <c r="R30" s="105" t="s">
        <v>1</v>
      </c>
      <c r="S30" s="106" t="s">
        <v>1</v>
      </c>
      <c r="T30" s="106" t="s">
        <v>1</v>
      </c>
      <c r="U30" s="106" t="s">
        <v>1</v>
      </c>
      <c r="V30" s="106" t="s">
        <v>1</v>
      </c>
      <c r="W30" s="98" t="s">
        <v>1</v>
      </c>
      <c r="X30" s="105" t="s">
        <v>1</v>
      </c>
      <c r="Y30" s="106" t="s">
        <v>1</v>
      </c>
      <c r="Z30" s="106" t="s">
        <v>1</v>
      </c>
      <c r="AA30" s="106" t="s">
        <v>1</v>
      </c>
      <c r="AB30" s="106" t="s">
        <v>1</v>
      </c>
      <c r="AC30" s="98" t="s">
        <v>1</v>
      </c>
      <c r="AD30" s="105" t="s">
        <v>1</v>
      </c>
      <c r="AE30" s="106" t="s">
        <v>1</v>
      </c>
      <c r="AF30" s="106" t="s">
        <v>1</v>
      </c>
      <c r="AG30" s="106" t="s">
        <v>1</v>
      </c>
      <c r="AH30" s="106" t="s">
        <v>1</v>
      </c>
      <c r="AI30" s="98" t="s">
        <v>1</v>
      </c>
      <c r="AJ30" s="105" t="s">
        <v>1</v>
      </c>
      <c r="AK30" s="106" t="s">
        <v>1</v>
      </c>
      <c r="AL30" s="106" t="s">
        <v>1</v>
      </c>
      <c r="AM30" s="106" t="s">
        <v>1</v>
      </c>
      <c r="AN30" s="106" t="s">
        <v>1</v>
      </c>
      <c r="AO30" s="98" t="s">
        <v>1</v>
      </c>
      <c r="AP30" s="105" t="s">
        <v>1</v>
      </c>
      <c r="AQ30" s="106" t="s">
        <v>1</v>
      </c>
      <c r="AR30" s="106" t="s">
        <v>1</v>
      </c>
      <c r="AS30" s="106" t="s">
        <v>1</v>
      </c>
      <c r="AT30" s="106" t="s">
        <v>1</v>
      </c>
      <c r="AU30" s="98" t="s">
        <v>1</v>
      </c>
      <c r="AV30" s="105" t="s">
        <v>1</v>
      </c>
      <c r="AW30" s="106" t="s">
        <v>1</v>
      </c>
      <c r="AX30" s="106" t="s">
        <v>1</v>
      </c>
      <c r="AY30" s="106" t="s">
        <v>1</v>
      </c>
      <c r="AZ30" s="106" t="s">
        <v>1</v>
      </c>
      <c r="BA30" s="98" t="s">
        <v>1</v>
      </c>
      <c r="BB30" s="86">
        <v>6</v>
      </c>
      <c r="BC30" s="84">
        <v>1</v>
      </c>
      <c r="BD30" s="84">
        <v>0</v>
      </c>
      <c r="BE30" s="84">
        <v>0</v>
      </c>
      <c r="BF30" s="84">
        <v>1</v>
      </c>
      <c r="BG30" s="85" t="s">
        <v>1</v>
      </c>
      <c r="BH30" s="86">
        <v>7</v>
      </c>
      <c r="BI30" s="84">
        <v>0</v>
      </c>
      <c r="BJ30" s="84">
        <v>0</v>
      </c>
      <c r="BK30" s="84">
        <v>0</v>
      </c>
      <c r="BL30" s="84">
        <v>0</v>
      </c>
      <c r="BM30" s="85" t="s">
        <v>1</v>
      </c>
      <c r="BN30" s="86">
        <v>3</v>
      </c>
      <c r="BO30" s="84">
        <v>0</v>
      </c>
      <c r="BP30" s="84">
        <v>0</v>
      </c>
      <c r="BQ30" s="84">
        <v>0</v>
      </c>
      <c r="BR30" s="84">
        <v>3</v>
      </c>
      <c r="BS30" s="85" t="s">
        <v>1</v>
      </c>
      <c r="BT30" s="86">
        <v>3</v>
      </c>
      <c r="BU30" s="84">
        <v>0</v>
      </c>
      <c r="BV30" s="84">
        <v>0</v>
      </c>
      <c r="BW30" s="84">
        <v>0</v>
      </c>
      <c r="BX30" s="84">
        <v>3</v>
      </c>
      <c r="BY30" s="85" t="s">
        <v>1</v>
      </c>
      <c r="BZ30" s="86">
        <v>4</v>
      </c>
      <c r="CA30" s="84">
        <v>0</v>
      </c>
      <c r="CB30" s="84">
        <v>0</v>
      </c>
      <c r="CC30" s="84">
        <v>0</v>
      </c>
      <c r="CD30" s="84">
        <v>1</v>
      </c>
      <c r="CE30" s="85" t="s">
        <v>1</v>
      </c>
      <c r="CF30" s="86">
        <v>0</v>
      </c>
      <c r="CG30" s="84">
        <v>0</v>
      </c>
      <c r="CH30" s="84">
        <v>0</v>
      </c>
      <c r="CI30" s="84">
        <v>0</v>
      </c>
      <c r="CJ30" s="84">
        <v>0</v>
      </c>
      <c r="CK30" s="85" t="s">
        <v>1</v>
      </c>
      <c r="CL30" s="105" t="s">
        <v>1</v>
      </c>
      <c r="CM30" s="106" t="s">
        <v>1</v>
      </c>
      <c r="CN30" s="106" t="s">
        <v>1</v>
      </c>
      <c r="CO30" s="106" t="s">
        <v>1</v>
      </c>
      <c r="CP30" s="106" t="s">
        <v>1</v>
      </c>
      <c r="CQ30" s="98" t="s">
        <v>1</v>
      </c>
      <c r="CR30" s="86">
        <v>1</v>
      </c>
      <c r="CS30" s="84">
        <v>0</v>
      </c>
      <c r="CT30" s="84">
        <v>0</v>
      </c>
      <c r="CU30" s="84">
        <v>1</v>
      </c>
      <c r="CV30" s="84">
        <v>0</v>
      </c>
      <c r="CW30" s="85" t="s">
        <v>1</v>
      </c>
      <c r="CX30" s="86">
        <v>2</v>
      </c>
      <c r="CY30" s="84">
        <v>0</v>
      </c>
      <c r="CZ30" s="84">
        <v>0</v>
      </c>
      <c r="DA30" s="84" t="s">
        <v>1</v>
      </c>
      <c r="DB30" s="84">
        <v>0</v>
      </c>
      <c r="DC30" s="85" t="s">
        <v>1</v>
      </c>
      <c r="DD30" s="86">
        <v>1</v>
      </c>
      <c r="DE30" s="84">
        <v>0</v>
      </c>
      <c r="DF30" s="84">
        <v>0</v>
      </c>
      <c r="DG30" s="84" t="s">
        <v>1</v>
      </c>
      <c r="DH30" s="84">
        <v>0</v>
      </c>
      <c r="DI30" s="85" t="s">
        <v>1</v>
      </c>
      <c r="DJ30" s="86">
        <v>0</v>
      </c>
      <c r="DK30" s="84">
        <v>0</v>
      </c>
      <c r="DL30" s="84">
        <v>0</v>
      </c>
      <c r="DM30" s="84" t="s">
        <v>1</v>
      </c>
      <c r="DN30" s="84">
        <v>0</v>
      </c>
      <c r="DO30" s="85" t="s">
        <v>1</v>
      </c>
      <c r="DP30" s="86">
        <v>1</v>
      </c>
      <c r="DQ30" s="84">
        <v>0</v>
      </c>
      <c r="DR30" s="84">
        <v>0</v>
      </c>
      <c r="DS30" s="84" t="s">
        <v>1</v>
      </c>
      <c r="DT30" s="84">
        <v>0</v>
      </c>
      <c r="DU30" s="85" t="s">
        <v>1</v>
      </c>
      <c r="DV30" s="86">
        <v>1</v>
      </c>
      <c r="DW30" s="84">
        <v>0</v>
      </c>
      <c r="DX30" s="84">
        <v>0</v>
      </c>
      <c r="DY30" s="84" t="s">
        <v>1</v>
      </c>
      <c r="DZ30" s="84">
        <v>0</v>
      </c>
      <c r="EA30" s="85" t="s">
        <v>1</v>
      </c>
      <c r="EB30" s="105" t="s">
        <v>1</v>
      </c>
      <c r="EC30" s="106" t="s">
        <v>1</v>
      </c>
      <c r="ED30" s="106" t="s">
        <v>1</v>
      </c>
      <c r="EE30" s="106" t="s">
        <v>1</v>
      </c>
      <c r="EF30" s="106" t="s">
        <v>1</v>
      </c>
      <c r="EG30" s="98" t="s">
        <v>1</v>
      </c>
      <c r="EH30" s="86">
        <v>2</v>
      </c>
      <c r="EI30" s="84">
        <v>0</v>
      </c>
      <c r="EJ30" s="84">
        <v>0</v>
      </c>
      <c r="EK30" s="84" t="s">
        <v>1</v>
      </c>
      <c r="EL30" s="84">
        <v>1</v>
      </c>
      <c r="EM30" s="85" t="s">
        <v>1</v>
      </c>
      <c r="EN30" s="105" t="s">
        <v>1</v>
      </c>
      <c r="EO30" s="106" t="s">
        <v>1</v>
      </c>
      <c r="EP30" s="106" t="s">
        <v>1</v>
      </c>
      <c r="EQ30" s="106" t="s">
        <v>1</v>
      </c>
      <c r="ER30" s="106" t="s">
        <v>1</v>
      </c>
      <c r="ES30" s="98" t="s">
        <v>1</v>
      </c>
      <c r="ET30" s="105" t="s">
        <v>1</v>
      </c>
      <c r="EU30" s="106" t="s">
        <v>1</v>
      </c>
      <c r="EV30" s="106" t="s">
        <v>1</v>
      </c>
      <c r="EW30" s="106" t="s">
        <v>1</v>
      </c>
      <c r="EX30" s="106" t="s">
        <v>1</v>
      </c>
      <c r="EY30" s="98" t="s">
        <v>1</v>
      </c>
      <c r="EZ30" s="86">
        <f t="shared" ref="EZ30:EZ33" si="46">SUM(L30,R30,X30,AD30,AJ30,AP30,AV30,BB30,BH30,BN30,BT30,BZ30,CF30,CL30,CR30,CX30,DD30,DJ30,DP30,DV30,EB30,EH30,EN30,ET30)</f>
        <v>31</v>
      </c>
      <c r="FA30" s="84">
        <f t="shared" ref="FA30:FA33" si="47">SUM(M30,S30,Y30,AE30,AK30,AQ30,AW30,BC30,BI30,BO30,BU30,CA30,CG30,CM30,CS30,CY30,DE30,DK30,DQ30,DW30,EC30,EI30,EO30,EU30)</f>
        <v>1</v>
      </c>
      <c r="FB30" s="84">
        <f t="shared" ref="FB30:FB33" si="48">SUM(N30,T30,Z30,AF30,AL30,AR30,AX30,BD30,BJ30,BP30,BV30,CB30,CH30,CN30,CT30,CZ30,DF30,DL30,DR30,DX30,ED30,EJ30,EP30,EV30)</f>
        <v>0</v>
      </c>
      <c r="FC30" s="84">
        <f t="shared" ref="FC30:FC33" si="49">SUM(O30,U30,AA30,AG30,AM30,AS30,AY30,BE30,BK30,BQ30,BW30,CC30,CI30,CO30,CU30,DA30,DG30,DM30,DS30,DY30,EE30,EK30,EQ30,EW30)</f>
        <v>1</v>
      </c>
      <c r="FD30" s="84">
        <f t="shared" ref="FD30:FD33" si="50">SUM(P30,V30,AB30,AH30,AN30,AT30,AZ30,BF30,BL30,BR30,BX30,CD30,CJ30,CP30,CV30,DB30,DH30,DN30,DT30,DZ30,EF30,EL30,ER30,EX30)</f>
        <v>9</v>
      </c>
      <c r="FE30" s="85">
        <f t="shared" ref="FE30:FE33" si="51">SUM(Q30,W30,AC30,AI30,AO30,AU30,BA30,BG30,BM30,BS30,BY30,CE30,CK30,CQ30,CW30,DC30,DI30,DO30,DU30,EA30,EG30,EM30,ES30,EY30)</f>
        <v>0</v>
      </c>
      <c r="FF30" s="118">
        <f t="shared" si="1"/>
        <v>42</v>
      </c>
    </row>
    <row r="31" spans="1:162" ht="12.75" x14ac:dyDescent="0.2">
      <c r="A31" s="93" t="s">
        <v>28</v>
      </c>
      <c r="B31" s="158"/>
      <c r="C31" s="52" t="s">
        <v>61</v>
      </c>
      <c r="D31" s="52">
        <v>80</v>
      </c>
      <c r="E31" s="53">
        <v>13</v>
      </c>
      <c r="F31" s="53">
        <v>1</v>
      </c>
      <c r="G31" s="53">
        <v>2</v>
      </c>
      <c r="H31" s="53">
        <v>5</v>
      </c>
      <c r="I31" s="53">
        <v>3</v>
      </c>
      <c r="J31" s="53">
        <f t="shared" si="30"/>
        <v>59</v>
      </c>
      <c r="K31" s="54">
        <v>75</v>
      </c>
      <c r="L31" s="69" t="s">
        <v>1</v>
      </c>
      <c r="M31" s="70" t="s">
        <v>1</v>
      </c>
      <c r="N31" s="70" t="s">
        <v>1</v>
      </c>
      <c r="O31" s="70" t="s">
        <v>1</v>
      </c>
      <c r="P31" s="70" t="s">
        <v>1</v>
      </c>
      <c r="Q31" s="71" t="s">
        <v>1</v>
      </c>
      <c r="R31" s="69" t="s">
        <v>1</v>
      </c>
      <c r="S31" s="70" t="s">
        <v>1</v>
      </c>
      <c r="T31" s="70" t="s">
        <v>1</v>
      </c>
      <c r="U31" s="70" t="s">
        <v>1</v>
      </c>
      <c r="V31" s="70" t="s">
        <v>1</v>
      </c>
      <c r="W31" s="71" t="s">
        <v>1</v>
      </c>
      <c r="X31" s="69" t="s">
        <v>1</v>
      </c>
      <c r="Y31" s="70" t="s">
        <v>1</v>
      </c>
      <c r="Z31" s="70" t="s">
        <v>1</v>
      </c>
      <c r="AA31" s="70">
        <v>2</v>
      </c>
      <c r="AB31" s="70" t="s">
        <v>1</v>
      </c>
      <c r="AC31" s="71" t="s">
        <v>1</v>
      </c>
      <c r="AD31" s="69" t="s">
        <v>1</v>
      </c>
      <c r="AE31" s="70" t="s">
        <v>1</v>
      </c>
      <c r="AF31" s="70" t="s">
        <v>1</v>
      </c>
      <c r="AG31" s="70">
        <v>3</v>
      </c>
      <c r="AH31" s="70" t="s">
        <v>1</v>
      </c>
      <c r="AI31" s="71" t="s">
        <v>1</v>
      </c>
      <c r="AJ31" s="69" t="s">
        <v>1</v>
      </c>
      <c r="AK31" s="70" t="s">
        <v>1</v>
      </c>
      <c r="AL31" s="70" t="s">
        <v>1</v>
      </c>
      <c r="AM31" s="70">
        <v>2</v>
      </c>
      <c r="AN31" s="70" t="s">
        <v>1</v>
      </c>
      <c r="AO31" s="71" t="s">
        <v>1</v>
      </c>
      <c r="AP31" s="69" t="s">
        <v>1</v>
      </c>
      <c r="AQ31" s="70" t="s">
        <v>1</v>
      </c>
      <c r="AR31" s="70" t="s">
        <v>1</v>
      </c>
      <c r="AS31" s="70">
        <v>2</v>
      </c>
      <c r="AT31" s="70" t="s">
        <v>1</v>
      </c>
      <c r="AU31" s="71" t="s">
        <v>1</v>
      </c>
      <c r="AV31" s="69" t="s">
        <v>1</v>
      </c>
      <c r="AW31" s="70" t="s">
        <v>1</v>
      </c>
      <c r="AX31" s="70" t="s">
        <v>1</v>
      </c>
      <c r="AY31" s="70" t="s">
        <v>1</v>
      </c>
      <c r="AZ31" s="70" t="s">
        <v>1</v>
      </c>
      <c r="BA31" s="71" t="s">
        <v>1</v>
      </c>
      <c r="BB31" s="69">
        <v>6</v>
      </c>
      <c r="BC31" s="70">
        <v>0</v>
      </c>
      <c r="BD31" s="70">
        <v>0</v>
      </c>
      <c r="BE31" s="70">
        <v>6</v>
      </c>
      <c r="BF31" s="70">
        <v>0</v>
      </c>
      <c r="BG31" s="71">
        <v>4</v>
      </c>
      <c r="BH31" s="69">
        <v>5</v>
      </c>
      <c r="BI31" s="70">
        <v>0</v>
      </c>
      <c r="BJ31" s="70">
        <v>0</v>
      </c>
      <c r="BK31" s="70">
        <v>2</v>
      </c>
      <c r="BL31" s="70">
        <v>0</v>
      </c>
      <c r="BM31" s="71">
        <v>0</v>
      </c>
      <c r="BN31" s="69">
        <v>1</v>
      </c>
      <c r="BO31" s="70">
        <v>0</v>
      </c>
      <c r="BP31" s="70">
        <v>0</v>
      </c>
      <c r="BQ31" s="70">
        <v>2</v>
      </c>
      <c r="BR31" s="70">
        <v>1</v>
      </c>
      <c r="BS31" s="71">
        <v>6</v>
      </c>
      <c r="BT31" s="69">
        <v>3</v>
      </c>
      <c r="BU31" s="70">
        <v>0</v>
      </c>
      <c r="BV31" s="70">
        <v>0</v>
      </c>
      <c r="BW31" s="70">
        <v>3</v>
      </c>
      <c r="BX31" s="70">
        <v>1</v>
      </c>
      <c r="BY31" s="71">
        <v>2</v>
      </c>
      <c r="BZ31" s="69">
        <v>0</v>
      </c>
      <c r="CA31" s="70">
        <v>0</v>
      </c>
      <c r="CB31" s="70">
        <v>0</v>
      </c>
      <c r="CC31" s="70">
        <v>7</v>
      </c>
      <c r="CD31" s="70">
        <v>1</v>
      </c>
      <c r="CE31" s="71">
        <v>8</v>
      </c>
      <c r="CF31" s="69">
        <v>0</v>
      </c>
      <c r="CG31" s="70">
        <v>0</v>
      </c>
      <c r="CH31" s="70">
        <v>0</v>
      </c>
      <c r="CI31" s="70">
        <v>2</v>
      </c>
      <c r="CJ31" s="70">
        <v>1</v>
      </c>
      <c r="CK31" s="71">
        <v>5</v>
      </c>
      <c r="CL31" s="69" t="s">
        <v>1</v>
      </c>
      <c r="CM31" s="70" t="s">
        <v>1</v>
      </c>
      <c r="CN31" s="70" t="s">
        <v>1</v>
      </c>
      <c r="CO31" s="70" t="s">
        <v>1</v>
      </c>
      <c r="CP31" s="70" t="s">
        <v>1</v>
      </c>
      <c r="CQ31" s="71" t="s">
        <v>1</v>
      </c>
      <c r="CR31" s="69">
        <v>2</v>
      </c>
      <c r="CS31" s="70">
        <v>0</v>
      </c>
      <c r="CT31" s="70">
        <v>0</v>
      </c>
      <c r="CU31" s="70">
        <v>2</v>
      </c>
      <c r="CV31" s="70">
        <v>0</v>
      </c>
      <c r="CW31" s="71">
        <v>3</v>
      </c>
      <c r="CX31" s="69">
        <v>2</v>
      </c>
      <c r="CY31" s="70">
        <v>0</v>
      </c>
      <c r="CZ31" s="70">
        <v>0</v>
      </c>
      <c r="DA31" s="70" t="s">
        <v>1</v>
      </c>
      <c r="DB31" s="70">
        <v>0</v>
      </c>
      <c r="DC31" s="71">
        <v>4</v>
      </c>
      <c r="DD31" s="69">
        <v>2</v>
      </c>
      <c r="DE31" s="70">
        <v>0</v>
      </c>
      <c r="DF31" s="70">
        <v>0</v>
      </c>
      <c r="DG31" s="70" t="s">
        <v>1</v>
      </c>
      <c r="DH31" s="70">
        <v>1</v>
      </c>
      <c r="DI31" s="71">
        <v>3</v>
      </c>
      <c r="DJ31" s="69">
        <v>8</v>
      </c>
      <c r="DK31" s="70">
        <v>0</v>
      </c>
      <c r="DL31" s="70">
        <v>0</v>
      </c>
      <c r="DM31" s="70" t="s">
        <v>1</v>
      </c>
      <c r="DN31" s="70">
        <v>0</v>
      </c>
      <c r="DO31" s="71">
        <v>5</v>
      </c>
      <c r="DP31" s="69">
        <v>6</v>
      </c>
      <c r="DQ31" s="70">
        <v>0</v>
      </c>
      <c r="DR31" s="70">
        <v>0</v>
      </c>
      <c r="DS31" s="70" t="s">
        <v>1</v>
      </c>
      <c r="DT31" s="70">
        <v>4</v>
      </c>
      <c r="DU31" s="71">
        <v>3</v>
      </c>
      <c r="DV31" s="69">
        <v>0</v>
      </c>
      <c r="DW31" s="70">
        <v>0</v>
      </c>
      <c r="DX31" s="70">
        <v>0</v>
      </c>
      <c r="DY31" s="70" t="s">
        <v>1</v>
      </c>
      <c r="DZ31" s="70">
        <v>0</v>
      </c>
      <c r="EA31" s="71">
        <v>4</v>
      </c>
      <c r="EB31" s="69" t="s">
        <v>1</v>
      </c>
      <c r="EC31" s="70" t="s">
        <v>1</v>
      </c>
      <c r="ED31" s="70" t="s">
        <v>1</v>
      </c>
      <c r="EE31" s="70" t="s">
        <v>1</v>
      </c>
      <c r="EF31" s="70" t="s">
        <v>1</v>
      </c>
      <c r="EG31" s="71" t="s">
        <v>1</v>
      </c>
      <c r="EH31" s="69">
        <v>0</v>
      </c>
      <c r="EI31" s="70">
        <v>0</v>
      </c>
      <c r="EJ31" s="70">
        <v>0</v>
      </c>
      <c r="EK31" s="70" t="s">
        <v>1</v>
      </c>
      <c r="EL31" s="70">
        <v>0</v>
      </c>
      <c r="EM31" s="71">
        <v>4</v>
      </c>
      <c r="EN31" s="69" t="s">
        <v>1</v>
      </c>
      <c r="EO31" s="70" t="s">
        <v>1</v>
      </c>
      <c r="EP31" s="70" t="s">
        <v>1</v>
      </c>
      <c r="EQ31" s="70" t="s">
        <v>1</v>
      </c>
      <c r="ER31" s="70" t="s">
        <v>1</v>
      </c>
      <c r="ES31" s="71" t="s">
        <v>1</v>
      </c>
      <c r="ET31" s="69" t="s">
        <v>1</v>
      </c>
      <c r="EU31" s="70" t="s">
        <v>1</v>
      </c>
      <c r="EV31" s="70" t="s">
        <v>1</v>
      </c>
      <c r="EW31" s="70" t="s">
        <v>1</v>
      </c>
      <c r="EX31" s="70" t="s">
        <v>1</v>
      </c>
      <c r="EY31" s="71" t="s">
        <v>1</v>
      </c>
      <c r="EZ31" s="69">
        <f t="shared" si="46"/>
        <v>35</v>
      </c>
      <c r="FA31" s="70">
        <f t="shared" si="47"/>
        <v>0</v>
      </c>
      <c r="FB31" s="70">
        <f t="shared" si="48"/>
        <v>0</v>
      </c>
      <c r="FC31" s="70">
        <f t="shared" si="49"/>
        <v>33</v>
      </c>
      <c r="FD31" s="70">
        <f t="shared" si="50"/>
        <v>9</v>
      </c>
      <c r="FE31" s="71">
        <f t="shared" si="51"/>
        <v>51</v>
      </c>
      <c r="FF31" s="118">
        <f t="shared" si="1"/>
        <v>128</v>
      </c>
    </row>
    <row r="32" spans="1:162" ht="12.75" x14ac:dyDescent="0.2">
      <c r="A32" s="93">
        <v>24</v>
      </c>
      <c r="B32" s="159"/>
      <c r="C32" s="52" t="s">
        <v>62</v>
      </c>
      <c r="D32" s="52">
        <v>50</v>
      </c>
      <c r="E32" s="53">
        <v>14</v>
      </c>
      <c r="F32" s="53">
        <v>0</v>
      </c>
      <c r="G32" s="53">
        <v>1</v>
      </c>
      <c r="H32" s="53">
        <v>1</v>
      </c>
      <c r="I32" s="53">
        <v>1</v>
      </c>
      <c r="J32" s="53">
        <f>D32-E32-F32-G32-H32</f>
        <v>34</v>
      </c>
      <c r="K32" s="54" t="s">
        <v>1</v>
      </c>
      <c r="L32" s="69" t="s">
        <v>1</v>
      </c>
      <c r="M32" s="70" t="s">
        <v>1</v>
      </c>
      <c r="N32" s="70" t="s">
        <v>1</v>
      </c>
      <c r="O32" s="70" t="s">
        <v>1</v>
      </c>
      <c r="P32" s="70" t="s">
        <v>1</v>
      </c>
      <c r="Q32" s="71" t="s">
        <v>1</v>
      </c>
      <c r="R32" s="69" t="s">
        <v>1</v>
      </c>
      <c r="S32" s="70" t="s">
        <v>1</v>
      </c>
      <c r="T32" s="70" t="s">
        <v>1</v>
      </c>
      <c r="U32" s="70" t="s">
        <v>1</v>
      </c>
      <c r="V32" s="70" t="s">
        <v>1</v>
      </c>
      <c r="W32" s="71" t="s">
        <v>1</v>
      </c>
      <c r="X32" s="69" t="s">
        <v>1</v>
      </c>
      <c r="Y32" s="70" t="s">
        <v>1</v>
      </c>
      <c r="Z32" s="70" t="s">
        <v>1</v>
      </c>
      <c r="AA32" s="70" t="s">
        <v>1</v>
      </c>
      <c r="AB32" s="70" t="s">
        <v>1</v>
      </c>
      <c r="AC32" s="71" t="s">
        <v>1</v>
      </c>
      <c r="AD32" s="69" t="s">
        <v>1</v>
      </c>
      <c r="AE32" s="70" t="s">
        <v>1</v>
      </c>
      <c r="AF32" s="70" t="s">
        <v>1</v>
      </c>
      <c r="AG32" s="70" t="s">
        <v>1</v>
      </c>
      <c r="AH32" s="70" t="s">
        <v>1</v>
      </c>
      <c r="AI32" s="71" t="s">
        <v>1</v>
      </c>
      <c r="AJ32" s="69" t="s">
        <v>1</v>
      </c>
      <c r="AK32" s="70" t="s">
        <v>1</v>
      </c>
      <c r="AL32" s="70" t="s">
        <v>1</v>
      </c>
      <c r="AM32" s="70" t="s">
        <v>1</v>
      </c>
      <c r="AN32" s="70" t="s">
        <v>1</v>
      </c>
      <c r="AO32" s="71" t="s">
        <v>1</v>
      </c>
      <c r="AP32" s="69" t="s">
        <v>1</v>
      </c>
      <c r="AQ32" s="70" t="s">
        <v>1</v>
      </c>
      <c r="AR32" s="70" t="s">
        <v>1</v>
      </c>
      <c r="AS32" s="70" t="s">
        <v>1</v>
      </c>
      <c r="AT32" s="70" t="s">
        <v>1</v>
      </c>
      <c r="AU32" s="71" t="s">
        <v>1</v>
      </c>
      <c r="AV32" s="69" t="s">
        <v>1</v>
      </c>
      <c r="AW32" s="70" t="s">
        <v>1</v>
      </c>
      <c r="AX32" s="70" t="s">
        <v>1</v>
      </c>
      <c r="AY32" s="70" t="s">
        <v>1</v>
      </c>
      <c r="AZ32" s="70" t="s">
        <v>1</v>
      </c>
      <c r="BA32" s="71" t="s">
        <v>1</v>
      </c>
      <c r="BB32" s="69">
        <v>2</v>
      </c>
      <c r="BC32" s="70">
        <v>0</v>
      </c>
      <c r="BD32" s="70">
        <v>0</v>
      </c>
      <c r="BE32" s="70">
        <v>0</v>
      </c>
      <c r="BF32" s="70">
        <v>0</v>
      </c>
      <c r="BG32" s="71" t="s">
        <v>1</v>
      </c>
      <c r="BH32" s="69">
        <v>4</v>
      </c>
      <c r="BI32" s="70">
        <v>0</v>
      </c>
      <c r="BJ32" s="70">
        <v>0</v>
      </c>
      <c r="BK32" s="70">
        <v>0</v>
      </c>
      <c r="BL32" s="70">
        <v>0</v>
      </c>
      <c r="BM32" s="71" t="s">
        <v>1</v>
      </c>
      <c r="BN32" s="69">
        <v>3</v>
      </c>
      <c r="BO32" s="70">
        <v>0</v>
      </c>
      <c r="BP32" s="70">
        <v>0</v>
      </c>
      <c r="BQ32" s="70">
        <v>0</v>
      </c>
      <c r="BR32" s="70">
        <v>0</v>
      </c>
      <c r="BS32" s="71" t="s">
        <v>1</v>
      </c>
      <c r="BT32" s="69">
        <v>1</v>
      </c>
      <c r="BU32" s="70">
        <v>0</v>
      </c>
      <c r="BV32" s="70">
        <v>0</v>
      </c>
      <c r="BW32" s="70">
        <v>0</v>
      </c>
      <c r="BX32" s="70">
        <v>0</v>
      </c>
      <c r="BY32" s="71" t="s">
        <v>1</v>
      </c>
      <c r="BZ32" s="69">
        <v>0</v>
      </c>
      <c r="CA32" s="70">
        <v>0</v>
      </c>
      <c r="CB32" s="70">
        <v>0</v>
      </c>
      <c r="CC32" s="70">
        <v>0</v>
      </c>
      <c r="CD32" s="70">
        <v>1</v>
      </c>
      <c r="CE32" s="71" t="s">
        <v>1</v>
      </c>
      <c r="CF32" s="69">
        <v>0</v>
      </c>
      <c r="CG32" s="70">
        <v>0</v>
      </c>
      <c r="CH32" s="70">
        <v>0</v>
      </c>
      <c r="CI32" s="70">
        <v>0</v>
      </c>
      <c r="CJ32" s="70">
        <v>0</v>
      </c>
      <c r="CK32" s="71" t="s">
        <v>1</v>
      </c>
      <c r="CL32" s="69" t="s">
        <v>1</v>
      </c>
      <c r="CM32" s="70" t="s">
        <v>1</v>
      </c>
      <c r="CN32" s="70" t="s">
        <v>1</v>
      </c>
      <c r="CO32" s="70" t="s">
        <v>1</v>
      </c>
      <c r="CP32" s="70" t="s">
        <v>1</v>
      </c>
      <c r="CQ32" s="71" t="s">
        <v>1</v>
      </c>
      <c r="CR32" s="69">
        <v>0</v>
      </c>
      <c r="CS32" s="70">
        <v>0</v>
      </c>
      <c r="CT32" s="70">
        <v>0</v>
      </c>
      <c r="CU32" s="70">
        <v>0</v>
      </c>
      <c r="CV32" s="70">
        <v>0</v>
      </c>
      <c r="CW32" s="71" t="s">
        <v>1</v>
      </c>
      <c r="CX32" s="69">
        <v>0</v>
      </c>
      <c r="CY32" s="70">
        <v>0</v>
      </c>
      <c r="CZ32" s="70">
        <v>0</v>
      </c>
      <c r="DA32" s="70" t="s">
        <v>1</v>
      </c>
      <c r="DB32" s="70">
        <v>0</v>
      </c>
      <c r="DC32" s="71" t="s">
        <v>1</v>
      </c>
      <c r="DD32" s="69">
        <v>0</v>
      </c>
      <c r="DE32" s="70">
        <v>0</v>
      </c>
      <c r="DF32" s="70">
        <v>0</v>
      </c>
      <c r="DG32" s="70" t="s">
        <v>1</v>
      </c>
      <c r="DH32" s="70">
        <v>1</v>
      </c>
      <c r="DI32" s="71" t="s">
        <v>1</v>
      </c>
      <c r="DJ32" s="69">
        <v>2</v>
      </c>
      <c r="DK32" s="70">
        <v>0</v>
      </c>
      <c r="DL32" s="70">
        <v>0</v>
      </c>
      <c r="DM32" s="70" t="s">
        <v>1</v>
      </c>
      <c r="DN32" s="70">
        <v>2</v>
      </c>
      <c r="DO32" s="71" t="s">
        <v>1</v>
      </c>
      <c r="DP32" s="69">
        <v>0</v>
      </c>
      <c r="DQ32" s="70">
        <v>0</v>
      </c>
      <c r="DR32" s="70">
        <v>0</v>
      </c>
      <c r="DS32" s="70" t="s">
        <v>1</v>
      </c>
      <c r="DT32" s="70">
        <v>2</v>
      </c>
      <c r="DU32" s="71" t="s">
        <v>1</v>
      </c>
      <c r="DV32" s="69">
        <v>0</v>
      </c>
      <c r="DW32" s="70">
        <v>0</v>
      </c>
      <c r="DX32" s="70">
        <v>0</v>
      </c>
      <c r="DY32" s="70" t="s">
        <v>1</v>
      </c>
      <c r="DZ32" s="70">
        <v>1</v>
      </c>
      <c r="EA32" s="71" t="s">
        <v>1</v>
      </c>
      <c r="EB32" s="69" t="s">
        <v>1</v>
      </c>
      <c r="EC32" s="70" t="s">
        <v>1</v>
      </c>
      <c r="ED32" s="70" t="s">
        <v>1</v>
      </c>
      <c r="EE32" s="70" t="s">
        <v>1</v>
      </c>
      <c r="EF32" s="70" t="s">
        <v>1</v>
      </c>
      <c r="EG32" s="71" t="s">
        <v>1</v>
      </c>
      <c r="EH32" s="69">
        <v>0</v>
      </c>
      <c r="EI32" s="70">
        <v>0</v>
      </c>
      <c r="EJ32" s="70">
        <v>0</v>
      </c>
      <c r="EK32" s="70" t="s">
        <v>1</v>
      </c>
      <c r="EL32" s="70">
        <v>0</v>
      </c>
      <c r="EM32" s="71" t="s">
        <v>1</v>
      </c>
      <c r="EN32" s="69" t="s">
        <v>1</v>
      </c>
      <c r="EO32" s="70" t="s">
        <v>1</v>
      </c>
      <c r="EP32" s="70" t="s">
        <v>1</v>
      </c>
      <c r="EQ32" s="70" t="s">
        <v>1</v>
      </c>
      <c r="ER32" s="70" t="s">
        <v>1</v>
      </c>
      <c r="ES32" s="71" t="s">
        <v>1</v>
      </c>
      <c r="ET32" s="69" t="s">
        <v>1</v>
      </c>
      <c r="EU32" s="70" t="s">
        <v>1</v>
      </c>
      <c r="EV32" s="70" t="s">
        <v>1</v>
      </c>
      <c r="EW32" s="70" t="s">
        <v>1</v>
      </c>
      <c r="EX32" s="70" t="s">
        <v>1</v>
      </c>
      <c r="EY32" s="71" t="s">
        <v>1</v>
      </c>
      <c r="EZ32" s="69">
        <f t="shared" si="46"/>
        <v>12</v>
      </c>
      <c r="FA32" s="70">
        <f t="shared" si="47"/>
        <v>0</v>
      </c>
      <c r="FB32" s="70">
        <f t="shared" si="48"/>
        <v>0</v>
      </c>
      <c r="FC32" s="70">
        <f t="shared" si="49"/>
        <v>0</v>
      </c>
      <c r="FD32" s="70">
        <f t="shared" si="50"/>
        <v>7</v>
      </c>
      <c r="FE32" s="71">
        <f t="shared" si="51"/>
        <v>0</v>
      </c>
      <c r="FF32" s="118">
        <f t="shared" si="1"/>
        <v>19</v>
      </c>
    </row>
    <row r="33" spans="1:162" ht="12.75" x14ac:dyDescent="0.2">
      <c r="A33" s="100">
        <v>25</v>
      </c>
      <c r="B33" s="159"/>
      <c r="C33" s="52" t="s">
        <v>30</v>
      </c>
      <c r="D33" s="52">
        <v>30</v>
      </c>
      <c r="E33" s="53">
        <v>0</v>
      </c>
      <c r="F33" s="53">
        <v>0</v>
      </c>
      <c r="G33" s="53">
        <v>0</v>
      </c>
      <c r="H33" s="53">
        <v>0</v>
      </c>
      <c r="I33" s="53">
        <v>0</v>
      </c>
      <c r="J33" s="53">
        <f t="shared" ref="J33" si="52">D33-E33-F33-G33-H33</f>
        <v>30</v>
      </c>
      <c r="K33" s="54" t="s">
        <v>1</v>
      </c>
      <c r="L33" s="69" t="s">
        <v>1</v>
      </c>
      <c r="M33" s="70" t="s">
        <v>1</v>
      </c>
      <c r="N33" s="70" t="s">
        <v>1</v>
      </c>
      <c r="O33" s="70" t="s">
        <v>1</v>
      </c>
      <c r="P33" s="70" t="s">
        <v>1</v>
      </c>
      <c r="Q33" s="71" t="s">
        <v>1</v>
      </c>
      <c r="R33" s="69" t="s">
        <v>1</v>
      </c>
      <c r="S33" s="70" t="s">
        <v>1</v>
      </c>
      <c r="T33" s="70" t="s">
        <v>1</v>
      </c>
      <c r="U33" s="70" t="s">
        <v>1</v>
      </c>
      <c r="V33" s="70" t="s">
        <v>1</v>
      </c>
      <c r="W33" s="71" t="s">
        <v>1</v>
      </c>
      <c r="X33" s="69" t="s">
        <v>1</v>
      </c>
      <c r="Y33" s="70" t="s">
        <v>1</v>
      </c>
      <c r="Z33" s="70" t="s">
        <v>1</v>
      </c>
      <c r="AA33" s="70" t="s">
        <v>1</v>
      </c>
      <c r="AB33" s="70" t="s">
        <v>1</v>
      </c>
      <c r="AC33" s="71" t="s">
        <v>1</v>
      </c>
      <c r="AD33" s="69" t="s">
        <v>1</v>
      </c>
      <c r="AE33" s="70" t="s">
        <v>1</v>
      </c>
      <c r="AF33" s="70" t="s">
        <v>1</v>
      </c>
      <c r="AG33" s="70" t="s">
        <v>1</v>
      </c>
      <c r="AH33" s="70" t="s">
        <v>1</v>
      </c>
      <c r="AI33" s="71" t="s">
        <v>1</v>
      </c>
      <c r="AJ33" s="69" t="s">
        <v>1</v>
      </c>
      <c r="AK33" s="70" t="s">
        <v>1</v>
      </c>
      <c r="AL33" s="70" t="s">
        <v>1</v>
      </c>
      <c r="AM33" s="70" t="s">
        <v>1</v>
      </c>
      <c r="AN33" s="70" t="s">
        <v>1</v>
      </c>
      <c r="AO33" s="71" t="s">
        <v>1</v>
      </c>
      <c r="AP33" s="69" t="s">
        <v>1</v>
      </c>
      <c r="AQ33" s="70" t="s">
        <v>1</v>
      </c>
      <c r="AR33" s="70" t="s">
        <v>1</v>
      </c>
      <c r="AS33" s="70" t="s">
        <v>1</v>
      </c>
      <c r="AT33" s="70" t="s">
        <v>1</v>
      </c>
      <c r="AU33" s="71" t="s">
        <v>1</v>
      </c>
      <c r="AV33" s="69" t="s">
        <v>1</v>
      </c>
      <c r="AW33" s="70" t="s">
        <v>1</v>
      </c>
      <c r="AX33" s="70" t="s">
        <v>1</v>
      </c>
      <c r="AY33" s="70" t="s">
        <v>1</v>
      </c>
      <c r="AZ33" s="70" t="s">
        <v>1</v>
      </c>
      <c r="BA33" s="71" t="s">
        <v>1</v>
      </c>
      <c r="BB33" s="69">
        <v>0</v>
      </c>
      <c r="BC33" s="70">
        <v>0</v>
      </c>
      <c r="BD33" s="70">
        <v>0</v>
      </c>
      <c r="BE33" s="70">
        <v>0</v>
      </c>
      <c r="BF33" s="70">
        <v>0</v>
      </c>
      <c r="BG33" s="71" t="s">
        <v>1</v>
      </c>
      <c r="BH33" s="69">
        <v>0</v>
      </c>
      <c r="BI33" s="70">
        <v>0</v>
      </c>
      <c r="BJ33" s="70">
        <v>0</v>
      </c>
      <c r="BK33" s="70">
        <v>0</v>
      </c>
      <c r="BL33" s="70">
        <v>0</v>
      </c>
      <c r="BM33" s="71" t="s">
        <v>1</v>
      </c>
      <c r="BN33" s="69">
        <v>0</v>
      </c>
      <c r="BO33" s="70">
        <v>0</v>
      </c>
      <c r="BP33" s="70">
        <v>0</v>
      </c>
      <c r="BQ33" s="70">
        <v>0</v>
      </c>
      <c r="BR33" s="70">
        <v>0</v>
      </c>
      <c r="BS33" s="71" t="s">
        <v>1</v>
      </c>
      <c r="BT33" s="69">
        <v>0</v>
      </c>
      <c r="BU33" s="70">
        <v>0</v>
      </c>
      <c r="BV33" s="70">
        <v>0</v>
      </c>
      <c r="BW33" s="70">
        <v>0</v>
      </c>
      <c r="BX33" s="70">
        <v>0</v>
      </c>
      <c r="BY33" s="71" t="s">
        <v>1</v>
      </c>
      <c r="BZ33" s="69">
        <v>0</v>
      </c>
      <c r="CA33" s="70">
        <v>0</v>
      </c>
      <c r="CB33" s="70">
        <v>0</v>
      </c>
      <c r="CC33" s="70">
        <v>0</v>
      </c>
      <c r="CD33" s="70">
        <v>0</v>
      </c>
      <c r="CE33" s="71" t="s">
        <v>1</v>
      </c>
      <c r="CF33" s="69">
        <v>0</v>
      </c>
      <c r="CG33" s="70">
        <v>0</v>
      </c>
      <c r="CH33" s="70">
        <v>0</v>
      </c>
      <c r="CI33" s="70">
        <v>0</v>
      </c>
      <c r="CJ33" s="70">
        <v>0</v>
      </c>
      <c r="CK33" s="71" t="s">
        <v>1</v>
      </c>
      <c r="CL33" s="69" t="s">
        <v>1</v>
      </c>
      <c r="CM33" s="70" t="s">
        <v>1</v>
      </c>
      <c r="CN33" s="70" t="s">
        <v>1</v>
      </c>
      <c r="CO33" s="70" t="s">
        <v>1</v>
      </c>
      <c r="CP33" s="70" t="s">
        <v>1</v>
      </c>
      <c r="CQ33" s="71" t="s">
        <v>1</v>
      </c>
      <c r="CR33" s="69">
        <v>0</v>
      </c>
      <c r="CS33" s="70">
        <v>0</v>
      </c>
      <c r="CT33" s="70">
        <v>0</v>
      </c>
      <c r="CU33" s="70">
        <v>0</v>
      </c>
      <c r="CV33" s="70">
        <v>0</v>
      </c>
      <c r="CW33" s="71" t="s">
        <v>1</v>
      </c>
      <c r="CX33" s="69">
        <v>0</v>
      </c>
      <c r="CY33" s="70">
        <v>0</v>
      </c>
      <c r="CZ33" s="70">
        <v>0</v>
      </c>
      <c r="DA33" s="70" t="s">
        <v>1</v>
      </c>
      <c r="DB33" s="70">
        <v>0</v>
      </c>
      <c r="DC33" s="71" t="s">
        <v>1</v>
      </c>
      <c r="DD33" s="69">
        <v>0</v>
      </c>
      <c r="DE33" s="70">
        <v>0</v>
      </c>
      <c r="DF33" s="70">
        <v>0</v>
      </c>
      <c r="DG33" s="70" t="s">
        <v>1</v>
      </c>
      <c r="DH33" s="70">
        <v>0</v>
      </c>
      <c r="DI33" s="71" t="s">
        <v>1</v>
      </c>
      <c r="DJ33" s="69">
        <v>0</v>
      </c>
      <c r="DK33" s="70">
        <v>0</v>
      </c>
      <c r="DL33" s="70">
        <v>0</v>
      </c>
      <c r="DM33" s="70" t="s">
        <v>1</v>
      </c>
      <c r="DN33" s="70">
        <v>0</v>
      </c>
      <c r="DO33" s="71" t="s">
        <v>1</v>
      </c>
      <c r="DP33" s="69">
        <v>0</v>
      </c>
      <c r="DQ33" s="70">
        <v>0</v>
      </c>
      <c r="DR33" s="70">
        <v>0</v>
      </c>
      <c r="DS33" s="70" t="s">
        <v>1</v>
      </c>
      <c r="DT33" s="70">
        <v>0</v>
      </c>
      <c r="DU33" s="71" t="s">
        <v>1</v>
      </c>
      <c r="DV33" s="69">
        <v>0</v>
      </c>
      <c r="DW33" s="70">
        <v>0</v>
      </c>
      <c r="DX33" s="70">
        <v>0</v>
      </c>
      <c r="DY33" s="70" t="s">
        <v>1</v>
      </c>
      <c r="DZ33" s="70">
        <v>0</v>
      </c>
      <c r="EA33" s="71" t="s">
        <v>1</v>
      </c>
      <c r="EB33" s="69" t="s">
        <v>1</v>
      </c>
      <c r="EC33" s="70" t="s">
        <v>1</v>
      </c>
      <c r="ED33" s="70" t="s">
        <v>1</v>
      </c>
      <c r="EE33" s="70" t="s">
        <v>1</v>
      </c>
      <c r="EF33" s="70" t="s">
        <v>1</v>
      </c>
      <c r="EG33" s="71" t="s">
        <v>1</v>
      </c>
      <c r="EH33" s="69">
        <v>0</v>
      </c>
      <c r="EI33" s="70">
        <v>0</v>
      </c>
      <c r="EJ33" s="70">
        <v>0</v>
      </c>
      <c r="EK33" s="70" t="s">
        <v>1</v>
      </c>
      <c r="EL33" s="70">
        <v>0</v>
      </c>
      <c r="EM33" s="71" t="s">
        <v>1</v>
      </c>
      <c r="EN33" s="69" t="s">
        <v>1</v>
      </c>
      <c r="EO33" s="70" t="s">
        <v>1</v>
      </c>
      <c r="EP33" s="70" t="s">
        <v>1</v>
      </c>
      <c r="EQ33" s="70" t="s">
        <v>1</v>
      </c>
      <c r="ER33" s="70" t="s">
        <v>1</v>
      </c>
      <c r="ES33" s="71" t="s">
        <v>1</v>
      </c>
      <c r="ET33" s="69" t="s">
        <v>1</v>
      </c>
      <c r="EU33" s="70" t="s">
        <v>1</v>
      </c>
      <c r="EV33" s="70" t="s">
        <v>1</v>
      </c>
      <c r="EW33" s="70" t="s">
        <v>1</v>
      </c>
      <c r="EX33" s="70" t="s">
        <v>1</v>
      </c>
      <c r="EY33" s="71" t="s">
        <v>1</v>
      </c>
      <c r="EZ33" s="69">
        <f t="shared" si="46"/>
        <v>0</v>
      </c>
      <c r="FA33" s="70">
        <f t="shared" si="47"/>
        <v>0</v>
      </c>
      <c r="FB33" s="70">
        <f t="shared" si="48"/>
        <v>0</v>
      </c>
      <c r="FC33" s="70">
        <f t="shared" si="49"/>
        <v>0</v>
      </c>
      <c r="FD33" s="70">
        <f t="shared" si="50"/>
        <v>0</v>
      </c>
      <c r="FE33" s="71">
        <f t="shared" si="51"/>
        <v>0</v>
      </c>
      <c r="FF33" s="118">
        <f t="shared" si="1"/>
        <v>0</v>
      </c>
    </row>
    <row r="34" spans="1:162" ht="12.75" x14ac:dyDescent="0.2">
      <c r="A34" s="41"/>
      <c r="B34" s="55"/>
      <c r="C34" s="42" t="s">
        <v>6</v>
      </c>
      <c r="D34" s="43">
        <f t="shared" ref="D34:K34" si="53">SUM(D30:D33)</f>
        <v>210</v>
      </c>
      <c r="E34" s="43">
        <f t="shared" si="53"/>
        <v>63</v>
      </c>
      <c r="F34" s="43">
        <f t="shared" si="53"/>
        <v>2</v>
      </c>
      <c r="G34" s="43">
        <f t="shared" si="53"/>
        <v>4</v>
      </c>
      <c r="H34" s="43">
        <f t="shared" si="53"/>
        <v>11</v>
      </c>
      <c r="I34" s="43">
        <f t="shared" si="53"/>
        <v>7</v>
      </c>
      <c r="J34" s="43">
        <f t="shared" si="53"/>
        <v>130</v>
      </c>
      <c r="K34" s="44">
        <f t="shared" si="53"/>
        <v>75</v>
      </c>
      <c r="L34" s="72">
        <f t="shared" ref="L34:BW34" si="54">SUM(L30:L33)</f>
        <v>0</v>
      </c>
      <c r="M34" s="73">
        <f t="shared" si="54"/>
        <v>0</v>
      </c>
      <c r="N34" s="73">
        <f t="shared" si="54"/>
        <v>0</v>
      </c>
      <c r="O34" s="73">
        <f t="shared" si="54"/>
        <v>0</v>
      </c>
      <c r="P34" s="73">
        <f t="shared" si="54"/>
        <v>0</v>
      </c>
      <c r="Q34" s="74">
        <f t="shared" si="54"/>
        <v>0</v>
      </c>
      <c r="R34" s="72">
        <f t="shared" si="54"/>
        <v>0</v>
      </c>
      <c r="S34" s="73">
        <f t="shared" si="54"/>
        <v>0</v>
      </c>
      <c r="T34" s="73">
        <f t="shared" si="54"/>
        <v>0</v>
      </c>
      <c r="U34" s="73">
        <f t="shared" si="54"/>
        <v>0</v>
      </c>
      <c r="V34" s="73">
        <f t="shared" si="54"/>
        <v>0</v>
      </c>
      <c r="W34" s="74">
        <f t="shared" ref="W34" si="55">SUM(W30:W33)</f>
        <v>0</v>
      </c>
      <c r="X34" s="72">
        <f t="shared" si="54"/>
        <v>0</v>
      </c>
      <c r="Y34" s="73">
        <f t="shared" si="54"/>
        <v>0</v>
      </c>
      <c r="Z34" s="73">
        <f t="shared" si="54"/>
        <v>0</v>
      </c>
      <c r="AA34" s="73">
        <f t="shared" si="54"/>
        <v>2</v>
      </c>
      <c r="AB34" s="73">
        <f t="shared" si="54"/>
        <v>0</v>
      </c>
      <c r="AC34" s="74">
        <f t="shared" ref="AC34" si="56">SUM(AC30:AC33)</f>
        <v>0</v>
      </c>
      <c r="AD34" s="72">
        <f t="shared" si="54"/>
        <v>0</v>
      </c>
      <c r="AE34" s="73">
        <f t="shared" si="54"/>
        <v>0</v>
      </c>
      <c r="AF34" s="73">
        <f t="shared" si="54"/>
        <v>0</v>
      </c>
      <c r="AG34" s="73">
        <f t="shared" si="54"/>
        <v>3</v>
      </c>
      <c r="AH34" s="73">
        <f t="shared" si="54"/>
        <v>0</v>
      </c>
      <c r="AI34" s="74">
        <f t="shared" ref="AI34" si="57">SUM(AI30:AI33)</f>
        <v>0</v>
      </c>
      <c r="AJ34" s="72">
        <f t="shared" si="54"/>
        <v>0</v>
      </c>
      <c r="AK34" s="73">
        <f t="shared" si="54"/>
        <v>0</v>
      </c>
      <c r="AL34" s="73">
        <f t="shared" si="54"/>
        <v>0</v>
      </c>
      <c r="AM34" s="73">
        <f t="shared" si="54"/>
        <v>2</v>
      </c>
      <c r="AN34" s="73">
        <f t="shared" si="54"/>
        <v>0</v>
      </c>
      <c r="AO34" s="74">
        <f t="shared" ref="AO34" si="58">SUM(AO30:AO33)</f>
        <v>0</v>
      </c>
      <c r="AP34" s="72">
        <f t="shared" si="54"/>
        <v>0</v>
      </c>
      <c r="AQ34" s="73">
        <f t="shared" si="54"/>
        <v>0</v>
      </c>
      <c r="AR34" s="73">
        <f t="shared" si="54"/>
        <v>0</v>
      </c>
      <c r="AS34" s="73">
        <f t="shared" si="54"/>
        <v>2</v>
      </c>
      <c r="AT34" s="73">
        <f t="shared" si="54"/>
        <v>0</v>
      </c>
      <c r="AU34" s="74">
        <f t="shared" ref="AU34" si="59">SUM(AU30:AU33)</f>
        <v>0</v>
      </c>
      <c r="AV34" s="72">
        <f t="shared" si="54"/>
        <v>0</v>
      </c>
      <c r="AW34" s="73">
        <f t="shared" si="54"/>
        <v>0</v>
      </c>
      <c r="AX34" s="73">
        <f t="shared" si="54"/>
        <v>0</v>
      </c>
      <c r="AY34" s="73">
        <f t="shared" si="54"/>
        <v>0</v>
      </c>
      <c r="AZ34" s="73">
        <f t="shared" si="54"/>
        <v>0</v>
      </c>
      <c r="BA34" s="74">
        <f t="shared" ref="BA34" si="60">SUM(BA30:BA33)</f>
        <v>0</v>
      </c>
      <c r="BB34" s="72">
        <f t="shared" si="54"/>
        <v>14</v>
      </c>
      <c r="BC34" s="73">
        <f t="shared" si="54"/>
        <v>1</v>
      </c>
      <c r="BD34" s="73">
        <f t="shared" si="54"/>
        <v>0</v>
      </c>
      <c r="BE34" s="73">
        <f t="shared" si="54"/>
        <v>6</v>
      </c>
      <c r="BF34" s="73">
        <f t="shared" si="54"/>
        <v>1</v>
      </c>
      <c r="BG34" s="74">
        <f t="shared" ref="BG34" si="61">SUM(BG30:BG33)</f>
        <v>4</v>
      </c>
      <c r="BH34" s="72">
        <f t="shared" si="54"/>
        <v>16</v>
      </c>
      <c r="BI34" s="73">
        <f t="shared" si="54"/>
        <v>0</v>
      </c>
      <c r="BJ34" s="73">
        <f t="shared" si="54"/>
        <v>0</v>
      </c>
      <c r="BK34" s="73">
        <f t="shared" si="54"/>
        <v>2</v>
      </c>
      <c r="BL34" s="73">
        <f t="shared" si="54"/>
        <v>0</v>
      </c>
      <c r="BM34" s="74">
        <f t="shared" ref="BM34" si="62">SUM(BM30:BM33)</f>
        <v>0</v>
      </c>
      <c r="BN34" s="72">
        <f t="shared" si="54"/>
        <v>7</v>
      </c>
      <c r="BO34" s="73">
        <f t="shared" si="54"/>
        <v>0</v>
      </c>
      <c r="BP34" s="73">
        <f t="shared" si="54"/>
        <v>0</v>
      </c>
      <c r="BQ34" s="73">
        <f t="shared" si="54"/>
        <v>2</v>
      </c>
      <c r="BR34" s="73">
        <f t="shared" si="54"/>
        <v>4</v>
      </c>
      <c r="BS34" s="74">
        <f t="shared" ref="BS34" si="63">SUM(BS30:BS33)</f>
        <v>6</v>
      </c>
      <c r="BT34" s="72">
        <f t="shared" si="54"/>
        <v>7</v>
      </c>
      <c r="BU34" s="73">
        <f t="shared" si="54"/>
        <v>0</v>
      </c>
      <c r="BV34" s="73">
        <f t="shared" si="54"/>
        <v>0</v>
      </c>
      <c r="BW34" s="73">
        <f t="shared" si="54"/>
        <v>3</v>
      </c>
      <c r="BX34" s="73">
        <f t="shared" ref="BX34:EI34" si="64">SUM(BX30:BX33)</f>
        <v>4</v>
      </c>
      <c r="BY34" s="74">
        <f t="shared" si="64"/>
        <v>2</v>
      </c>
      <c r="BZ34" s="72">
        <f t="shared" si="64"/>
        <v>4</v>
      </c>
      <c r="CA34" s="73">
        <f t="shared" si="64"/>
        <v>0</v>
      </c>
      <c r="CB34" s="73">
        <f t="shared" si="64"/>
        <v>0</v>
      </c>
      <c r="CC34" s="73">
        <f t="shared" si="64"/>
        <v>7</v>
      </c>
      <c r="CD34" s="73">
        <f t="shared" si="64"/>
        <v>3</v>
      </c>
      <c r="CE34" s="74">
        <f t="shared" si="64"/>
        <v>8</v>
      </c>
      <c r="CF34" s="72">
        <f t="shared" si="64"/>
        <v>0</v>
      </c>
      <c r="CG34" s="73">
        <f t="shared" si="64"/>
        <v>0</v>
      </c>
      <c r="CH34" s="73">
        <f t="shared" si="64"/>
        <v>0</v>
      </c>
      <c r="CI34" s="73">
        <f t="shared" si="64"/>
        <v>2</v>
      </c>
      <c r="CJ34" s="73">
        <f t="shared" si="64"/>
        <v>1</v>
      </c>
      <c r="CK34" s="74">
        <f t="shared" si="64"/>
        <v>5</v>
      </c>
      <c r="CL34" s="72">
        <f t="shared" si="64"/>
        <v>0</v>
      </c>
      <c r="CM34" s="73">
        <f t="shared" si="64"/>
        <v>0</v>
      </c>
      <c r="CN34" s="73">
        <f t="shared" si="64"/>
        <v>0</v>
      </c>
      <c r="CO34" s="73">
        <f t="shared" si="64"/>
        <v>0</v>
      </c>
      <c r="CP34" s="73">
        <f t="shared" si="64"/>
        <v>0</v>
      </c>
      <c r="CQ34" s="74">
        <f t="shared" si="64"/>
        <v>0</v>
      </c>
      <c r="CR34" s="72">
        <f t="shared" si="64"/>
        <v>3</v>
      </c>
      <c r="CS34" s="73">
        <f t="shared" si="64"/>
        <v>0</v>
      </c>
      <c r="CT34" s="73">
        <f t="shared" si="64"/>
        <v>0</v>
      </c>
      <c r="CU34" s="73">
        <f t="shared" si="64"/>
        <v>3</v>
      </c>
      <c r="CV34" s="73">
        <f t="shared" si="64"/>
        <v>0</v>
      </c>
      <c r="CW34" s="74">
        <f t="shared" si="64"/>
        <v>3</v>
      </c>
      <c r="CX34" s="72">
        <f t="shared" si="64"/>
        <v>4</v>
      </c>
      <c r="CY34" s="73">
        <f t="shared" si="64"/>
        <v>0</v>
      </c>
      <c r="CZ34" s="73">
        <f t="shared" si="64"/>
        <v>0</v>
      </c>
      <c r="DA34" s="73">
        <f t="shared" si="64"/>
        <v>0</v>
      </c>
      <c r="DB34" s="73">
        <f t="shared" si="64"/>
        <v>0</v>
      </c>
      <c r="DC34" s="74">
        <f t="shared" si="64"/>
        <v>4</v>
      </c>
      <c r="DD34" s="72">
        <f t="shared" si="64"/>
        <v>3</v>
      </c>
      <c r="DE34" s="73">
        <f t="shared" si="64"/>
        <v>0</v>
      </c>
      <c r="DF34" s="73">
        <f t="shared" si="64"/>
        <v>0</v>
      </c>
      <c r="DG34" s="73">
        <f t="shared" si="64"/>
        <v>0</v>
      </c>
      <c r="DH34" s="73">
        <f t="shared" si="64"/>
        <v>2</v>
      </c>
      <c r="DI34" s="74">
        <f t="shared" si="64"/>
        <v>3</v>
      </c>
      <c r="DJ34" s="72">
        <f t="shared" si="64"/>
        <v>10</v>
      </c>
      <c r="DK34" s="73">
        <f t="shared" si="64"/>
        <v>0</v>
      </c>
      <c r="DL34" s="73">
        <f t="shared" si="64"/>
        <v>0</v>
      </c>
      <c r="DM34" s="73">
        <f t="shared" si="64"/>
        <v>0</v>
      </c>
      <c r="DN34" s="73">
        <f t="shared" si="64"/>
        <v>2</v>
      </c>
      <c r="DO34" s="74">
        <f t="shared" si="64"/>
        <v>5</v>
      </c>
      <c r="DP34" s="72">
        <f t="shared" si="64"/>
        <v>7</v>
      </c>
      <c r="DQ34" s="73">
        <f t="shared" si="64"/>
        <v>0</v>
      </c>
      <c r="DR34" s="73">
        <f t="shared" si="64"/>
        <v>0</v>
      </c>
      <c r="DS34" s="73">
        <f t="shared" si="64"/>
        <v>0</v>
      </c>
      <c r="DT34" s="73">
        <f t="shared" si="64"/>
        <v>6</v>
      </c>
      <c r="DU34" s="74">
        <f t="shared" si="64"/>
        <v>3</v>
      </c>
      <c r="DV34" s="72">
        <f t="shared" si="64"/>
        <v>1</v>
      </c>
      <c r="DW34" s="73">
        <f t="shared" si="64"/>
        <v>0</v>
      </c>
      <c r="DX34" s="73">
        <f t="shared" si="64"/>
        <v>0</v>
      </c>
      <c r="DY34" s="73">
        <f t="shared" si="64"/>
        <v>0</v>
      </c>
      <c r="DZ34" s="73">
        <f t="shared" si="64"/>
        <v>1</v>
      </c>
      <c r="EA34" s="74">
        <f t="shared" si="64"/>
        <v>4</v>
      </c>
      <c r="EB34" s="72">
        <f t="shared" si="64"/>
        <v>0</v>
      </c>
      <c r="EC34" s="73">
        <f t="shared" si="64"/>
        <v>0</v>
      </c>
      <c r="ED34" s="73">
        <f t="shared" si="64"/>
        <v>0</v>
      </c>
      <c r="EE34" s="73">
        <f t="shared" si="64"/>
        <v>0</v>
      </c>
      <c r="EF34" s="73">
        <f t="shared" si="64"/>
        <v>0</v>
      </c>
      <c r="EG34" s="74">
        <f t="shared" si="64"/>
        <v>0</v>
      </c>
      <c r="EH34" s="72">
        <f t="shared" si="64"/>
        <v>2</v>
      </c>
      <c r="EI34" s="73">
        <f t="shared" si="64"/>
        <v>0</v>
      </c>
      <c r="EJ34" s="73">
        <f t="shared" ref="EJ34:EY34" si="65">SUM(EJ30:EJ33)</f>
        <v>0</v>
      </c>
      <c r="EK34" s="73">
        <f t="shared" si="65"/>
        <v>0</v>
      </c>
      <c r="EL34" s="73">
        <f t="shared" si="65"/>
        <v>1</v>
      </c>
      <c r="EM34" s="74">
        <f t="shared" si="65"/>
        <v>4</v>
      </c>
      <c r="EN34" s="72">
        <f t="shared" si="65"/>
        <v>0</v>
      </c>
      <c r="EO34" s="73">
        <f t="shared" si="65"/>
        <v>0</v>
      </c>
      <c r="EP34" s="73">
        <f t="shared" si="65"/>
        <v>0</v>
      </c>
      <c r="EQ34" s="73">
        <f t="shared" si="65"/>
        <v>0</v>
      </c>
      <c r="ER34" s="73">
        <f t="shared" si="65"/>
        <v>0</v>
      </c>
      <c r="ES34" s="74">
        <f t="shared" si="65"/>
        <v>0</v>
      </c>
      <c r="ET34" s="72">
        <f t="shared" si="65"/>
        <v>0</v>
      </c>
      <c r="EU34" s="73">
        <f t="shared" si="65"/>
        <v>0</v>
      </c>
      <c r="EV34" s="73">
        <f t="shared" si="65"/>
        <v>0</v>
      </c>
      <c r="EW34" s="73">
        <f t="shared" si="65"/>
        <v>0</v>
      </c>
      <c r="EX34" s="73">
        <f t="shared" si="65"/>
        <v>0</v>
      </c>
      <c r="EY34" s="74">
        <f t="shared" si="65"/>
        <v>0</v>
      </c>
      <c r="EZ34" s="72">
        <f t="shared" ref="EZ34:FE34" si="66">SUM(EZ30:EZ33)</f>
        <v>78</v>
      </c>
      <c r="FA34" s="73">
        <f t="shared" si="66"/>
        <v>1</v>
      </c>
      <c r="FB34" s="73">
        <f t="shared" si="66"/>
        <v>0</v>
      </c>
      <c r="FC34" s="73">
        <f t="shared" si="66"/>
        <v>34</v>
      </c>
      <c r="FD34" s="73">
        <f t="shared" si="66"/>
        <v>25</v>
      </c>
      <c r="FE34" s="74">
        <f t="shared" si="66"/>
        <v>51</v>
      </c>
      <c r="FF34" s="118">
        <f t="shared" si="1"/>
        <v>189</v>
      </c>
    </row>
    <row r="35" spans="1:162" ht="12.75" x14ac:dyDescent="0.2">
      <c r="A35" s="94">
        <v>26</v>
      </c>
      <c r="B35" s="154" t="s">
        <v>17</v>
      </c>
      <c r="C35" s="56" t="s">
        <v>63</v>
      </c>
      <c r="D35" s="56">
        <v>100</v>
      </c>
      <c r="E35" s="57">
        <v>20</v>
      </c>
      <c r="F35" s="57">
        <v>0</v>
      </c>
      <c r="G35" s="57">
        <v>1</v>
      </c>
      <c r="H35" s="57">
        <v>6</v>
      </c>
      <c r="I35" s="57">
        <v>4</v>
      </c>
      <c r="J35" s="57">
        <f t="shared" ref="J35" si="67">D35-E35-F35-G35-H35</f>
        <v>73</v>
      </c>
      <c r="K35" s="58" t="s">
        <v>1</v>
      </c>
      <c r="L35" s="105" t="s">
        <v>1</v>
      </c>
      <c r="M35" s="106" t="s">
        <v>1</v>
      </c>
      <c r="N35" s="106" t="s">
        <v>1</v>
      </c>
      <c r="O35" s="106" t="s">
        <v>1</v>
      </c>
      <c r="P35" s="106" t="s">
        <v>1</v>
      </c>
      <c r="Q35" s="98" t="s">
        <v>1</v>
      </c>
      <c r="R35" s="105" t="s">
        <v>1</v>
      </c>
      <c r="S35" s="106" t="s">
        <v>1</v>
      </c>
      <c r="T35" s="106" t="s">
        <v>1</v>
      </c>
      <c r="U35" s="106" t="s">
        <v>1</v>
      </c>
      <c r="V35" s="106" t="s">
        <v>1</v>
      </c>
      <c r="W35" s="98" t="s">
        <v>1</v>
      </c>
      <c r="X35" s="86">
        <v>3</v>
      </c>
      <c r="Y35" s="84">
        <v>0</v>
      </c>
      <c r="Z35" s="84">
        <v>0</v>
      </c>
      <c r="AA35" s="84">
        <v>5</v>
      </c>
      <c r="AB35" s="84">
        <v>0</v>
      </c>
      <c r="AC35" s="85" t="s">
        <v>1</v>
      </c>
      <c r="AD35" s="86">
        <v>4</v>
      </c>
      <c r="AE35" s="84">
        <v>0</v>
      </c>
      <c r="AF35" s="84">
        <v>1</v>
      </c>
      <c r="AG35" s="84">
        <v>1</v>
      </c>
      <c r="AH35" s="84">
        <v>0</v>
      </c>
      <c r="AI35" s="85" t="s">
        <v>1</v>
      </c>
      <c r="AJ35" s="86">
        <v>1</v>
      </c>
      <c r="AK35" s="84">
        <v>0</v>
      </c>
      <c r="AL35" s="84">
        <v>0</v>
      </c>
      <c r="AM35" s="84">
        <v>6</v>
      </c>
      <c r="AN35" s="84">
        <v>0</v>
      </c>
      <c r="AO35" s="85" t="s">
        <v>1</v>
      </c>
      <c r="AP35" s="86">
        <v>0</v>
      </c>
      <c r="AQ35" s="84">
        <v>0</v>
      </c>
      <c r="AR35" s="84">
        <v>0</v>
      </c>
      <c r="AS35" s="84">
        <v>7</v>
      </c>
      <c r="AT35" s="84">
        <v>0</v>
      </c>
      <c r="AU35" s="85" t="s">
        <v>1</v>
      </c>
      <c r="AV35" s="105" t="s">
        <v>1</v>
      </c>
      <c r="AW35" s="106" t="s">
        <v>1</v>
      </c>
      <c r="AX35" s="106" t="s">
        <v>1</v>
      </c>
      <c r="AY35" s="106" t="s">
        <v>1</v>
      </c>
      <c r="AZ35" s="106" t="s">
        <v>1</v>
      </c>
      <c r="BA35" s="98" t="s">
        <v>1</v>
      </c>
      <c r="BB35" s="86">
        <v>2</v>
      </c>
      <c r="BC35" s="84">
        <v>0</v>
      </c>
      <c r="BD35" s="84">
        <v>0</v>
      </c>
      <c r="BE35" s="84">
        <v>3</v>
      </c>
      <c r="BF35" s="84">
        <v>0</v>
      </c>
      <c r="BG35" s="85" t="s">
        <v>1</v>
      </c>
      <c r="BH35" s="123">
        <v>12</v>
      </c>
      <c r="BI35" s="84">
        <v>0</v>
      </c>
      <c r="BJ35" s="84">
        <v>0</v>
      </c>
      <c r="BK35" s="107">
        <v>14</v>
      </c>
      <c r="BL35" s="84">
        <v>1</v>
      </c>
      <c r="BM35" s="85" t="s">
        <v>1</v>
      </c>
      <c r="BN35" s="86">
        <v>5</v>
      </c>
      <c r="BO35" s="84">
        <v>0</v>
      </c>
      <c r="BP35" s="84">
        <v>0</v>
      </c>
      <c r="BQ35" s="84">
        <v>18</v>
      </c>
      <c r="BR35" s="84">
        <v>0</v>
      </c>
      <c r="BS35" s="85" t="s">
        <v>1</v>
      </c>
      <c r="BT35" s="86">
        <v>7</v>
      </c>
      <c r="BU35" s="84">
        <v>0</v>
      </c>
      <c r="BV35" s="84">
        <v>0</v>
      </c>
      <c r="BW35" s="84">
        <v>17</v>
      </c>
      <c r="BX35" s="84">
        <v>0</v>
      </c>
      <c r="BY35" s="85" t="s">
        <v>1</v>
      </c>
      <c r="BZ35" s="86">
        <v>4</v>
      </c>
      <c r="CA35" s="84">
        <v>0</v>
      </c>
      <c r="CB35" s="84">
        <v>0</v>
      </c>
      <c r="CC35" s="84">
        <v>9</v>
      </c>
      <c r="CD35" s="84">
        <v>0</v>
      </c>
      <c r="CE35" s="85" t="s">
        <v>1</v>
      </c>
      <c r="CF35" s="86">
        <v>0</v>
      </c>
      <c r="CG35" s="84">
        <v>0</v>
      </c>
      <c r="CH35" s="84">
        <v>0</v>
      </c>
      <c r="CI35" s="84">
        <v>5</v>
      </c>
      <c r="CJ35" s="84">
        <v>0</v>
      </c>
      <c r="CK35" s="85" t="s">
        <v>1</v>
      </c>
      <c r="CL35" s="105" t="s">
        <v>1</v>
      </c>
      <c r="CM35" s="106" t="s">
        <v>1</v>
      </c>
      <c r="CN35" s="106" t="s">
        <v>1</v>
      </c>
      <c r="CO35" s="106" t="s">
        <v>1</v>
      </c>
      <c r="CP35" s="106" t="s">
        <v>1</v>
      </c>
      <c r="CQ35" s="98" t="s">
        <v>1</v>
      </c>
      <c r="CR35" s="86">
        <v>5</v>
      </c>
      <c r="CS35" s="84">
        <v>0</v>
      </c>
      <c r="CT35" s="84">
        <v>0</v>
      </c>
      <c r="CU35" s="84">
        <v>10</v>
      </c>
      <c r="CV35" s="84">
        <v>1</v>
      </c>
      <c r="CW35" s="85" t="s">
        <v>1</v>
      </c>
      <c r="CX35" s="86">
        <v>3</v>
      </c>
      <c r="CY35" s="84">
        <v>0</v>
      </c>
      <c r="CZ35" s="84">
        <v>0</v>
      </c>
      <c r="DA35" s="84" t="s">
        <v>1</v>
      </c>
      <c r="DB35" s="84">
        <v>0</v>
      </c>
      <c r="DC35" s="85" t="s">
        <v>1</v>
      </c>
      <c r="DD35" s="86">
        <v>2</v>
      </c>
      <c r="DE35" s="84">
        <v>0</v>
      </c>
      <c r="DF35" s="84">
        <v>0</v>
      </c>
      <c r="DG35" s="84" t="s">
        <v>1</v>
      </c>
      <c r="DH35" s="84">
        <v>0</v>
      </c>
      <c r="DI35" s="85" t="s">
        <v>1</v>
      </c>
      <c r="DJ35" s="86">
        <v>2</v>
      </c>
      <c r="DK35" s="84">
        <v>0</v>
      </c>
      <c r="DL35" s="84">
        <v>0</v>
      </c>
      <c r="DM35" s="84" t="s">
        <v>1</v>
      </c>
      <c r="DN35" s="84">
        <v>0</v>
      </c>
      <c r="DO35" s="85" t="s">
        <v>1</v>
      </c>
      <c r="DP35" s="86">
        <v>0</v>
      </c>
      <c r="DQ35" s="84">
        <v>0</v>
      </c>
      <c r="DR35" s="84">
        <v>0</v>
      </c>
      <c r="DS35" s="84" t="s">
        <v>1</v>
      </c>
      <c r="DT35" s="84">
        <v>0</v>
      </c>
      <c r="DU35" s="85" t="s">
        <v>1</v>
      </c>
      <c r="DV35" s="86">
        <v>0</v>
      </c>
      <c r="DW35" s="84">
        <v>0</v>
      </c>
      <c r="DX35" s="84">
        <v>0</v>
      </c>
      <c r="DY35" s="84" t="s">
        <v>1</v>
      </c>
      <c r="DZ35" s="84">
        <v>0</v>
      </c>
      <c r="EA35" s="85" t="s">
        <v>1</v>
      </c>
      <c r="EB35" s="105" t="s">
        <v>1</v>
      </c>
      <c r="EC35" s="106" t="s">
        <v>1</v>
      </c>
      <c r="ED35" s="106" t="s">
        <v>1</v>
      </c>
      <c r="EE35" s="106" t="s">
        <v>1</v>
      </c>
      <c r="EF35" s="106" t="s">
        <v>1</v>
      </c>
      <c r="EG35" s="98" t="s">
        <v>1</v>
      </c>
      <c r="EH35" s="86">
        <v>3</v>
      </c>
      <c r="EI35" s="84">
        <v>0</v>
      </c>
      <c r="EJ35" s="84">
        <v>0</v>
      </c>
      <c r="EK35" s="84" t="s">
        <v>1</v>
      </c>
      <c r="EL35" s="84">
        <v>0</v>
      </c>
      <c r="EM35" s="85" t="s">
        <v>1</v>
      </c>
      <c r="EN35" s="86">
        <v>1</v>
      </c>
      <c r="EO35" s="84">
        <v>0</v>
      </c>
      <c r="EP35" s="84">
        <v>0</v>
      </c>
      <c r="EQ35" s="84" t="s">
        <v>1</v>
      </c>
      <c r="ER35" s="84">
        <v>0</v>
      </c>
      <c r="ES35" s="85" t="s">
        <v>1</v>
      </c>
      <c r="ET35" s="86">
        <v>0</v>
      </c>
      <c r="EU35" s="84">
        <v>0</v>
      </c>
      <c r="EV35" s="84">
        <v>0</v>
      </c>
      <c r="EW35" s="84" t="s">
        <v>1</v>
      </c>
      <c r="EX35" s="84">
        <v>0</v>
      </c>
      <c r="EY35" s="85" t="s">
        <v>1</v>
      </c>
      <c r="EZ35" s="86">
        <f t="shared" ref="EZ35:EZ37" si="68">SUM(L35,R35,X35,AD35,AJ35,AP35,AV35,BB35,BH35,BN35,BT35,BZ35,CF35,CL35,CR35,CX35,DD35,DJ35,DP35,DV35,EB35,EH35,EN35,ET35)</f>
        <v>54</v>
      </c>
      <c r="FA35" s="84">
        <f t="shared" ref="FA35:FA37" si="69">SUM(M35,S35,Y35,AE35,AK35,AQ35,AW35,BC35,BI35,BO35,BU35,CA35,CG35,CM35,CS35,CY35,DE35,DK35,DQ35,DW35,EC35,EI35,EO35,EU35)</f>
        <v>0</v>
      </c>
      <c r="FB35" s="84">
        <f t="shared" ref="FB35:FB37" si="70">SUM(N35,T35,Z35,AF35,AL35,AR35,AX35,BD35,BJ35,BP35,BV35,CB35,CH35,CN35,CT35,CZ35,DF35,DL35,DR35,DX35,ED35,EJ35,EP35,EV35)</f>
        <v>1</v>
      </c>
      <c r="FC35" s="84">
        <f t="shared" ref="FC35:FC37" si="71">SUM(O35,U35,AA35,AG35,AM35,AS35,AY35,BE35,BK35,BQ35,BW35,CC35,CI35,CO35,CU35,DA35,DG35,DM35,DS35,DY35,EE35,EK35,EQ35,EW35)</f>
        <v>95</v>
      </c>
      <c r="FD35" s="84">
        <f t="shared" ref="FD35:FD37" si="72">SUM(P35,V35,AB35,AH35,AN35,AT35,AZ35,BF35,BL35,BR35,BX35,CD35,CJ35,CP35,CV35,DB35,DH35,DN35,DT35,DZ35,EF35,EL35,ER35,EX35)</f>
        <v>2</v>
      </c>
      <c r="FE35" s="85">
        <f t="shared" ref="FE35:FE37" si="73">SUM(Q35,W35,AC35,AI35,AO35,AU35,BA35,BG35,BM35,BS35,BY35,CE35,CK35,CQ35,CW35,DC35,DI35,DO35,DU35,EA35,EG35,EM35,ES35,EY35)</f>
        <v>0</v>
      </c>
      <c r="FF35" s="118">
        <f t="shared" si="1"/>
        <v>152</v>
      </c>
    </row>
    <row r="36" spans="1:162" ht="12.75" x14ac:dyDescent="0.2">
      <c r="A36" s="101" t="s">
        <v>33</v>
      </c>
      <c r="B36" s="155"/>
      <c r="C36" s="102" t="s">
        <v>64</v>
      </c>
      <c r="D36" s="102">
        <v>200</v>
      </c>
      <c r="E36" s="103">
        <v>19</v>
      </c>
      <c r="F36" s="103">
        <v>1</v>
      </c>
      <c r="G36" s="103">
        <v>1</v>
      </c>
      <c r="H36" s="103">
        <v>5</v>
      </c>
      <c r="I36" s="103">
        <v>3</v>
      </c>
      <c r="J36" s="103">
        <f t="shared" ref="J36" si="74">D36-E36-F36-G36-H36</f>
        <v>174</v>
      </c>
      <c r="K36" s="104">
        <v>100</v>
      </c>
      <c r="L36" s="69" t="s">
        <v>1</v>
      </c>
      <c r="M36" s="70" t="s">
        <v>1</v>
      </c>
      <c r="N36" s="70" t="s">
        <v>1</v>
      </c>
      <c r="O36" s="70" t="s">
        <v>1</v>
      </c>
      <c r="P36" s="70" t="s">
        <v>1</v>
      </c>
      <c r="Q36" s="71" t="s">
        <v>1</v>
      </c>
      <c r="R36" s="69" t="s">
        <v>1</v>
      </c>
      <c r="S36" s="70" t="s">
        <v>1</v>
      </c>
      <c r="T36" s="70" t="s">
        <v>1</v>
      </c>
      <c r="U36" s="70" t="s">
        <v>1</v>
      </c>
      <c r="V36" s="70" t="s">
        <v>1</v>
      </c>
      <c r="W36" s="71" t="s">
        <v>1</v>
      </c>
      <c r="X36" s="69">
        <v>2</v>
      </c>
      <c r="Y36" s="70">
        <v>0</v>
      </c>
      <c r="Z36" s="70">
        <v>0</v>
      </c>
      <c r="AA36" s="70">
        <v>4</v>
      </c>
      <c r="AB36" s="70">
        <v>0</v>
      </c>
      <c r="AC36" s="71">
        <v>0</v>
      </c>
      <c r="AD36" s="69">
        <v>2</v>
      </c>
      <c r="AE36" s="70">
        <v>0</v>
      </c>
      <c r="AF36" s="70">
        <v>0</v>
      </c>
      <c r="AG36" s="70">
        <v>1</v>
      </c>
      <c r="AH36" s="70">
        <v>0</v>
      </c>
      <c r="AI36" s="71">
        <v>1</v>
      </c>
      <c r="AJ36" s="69">
        <v>4</v>
      </c>
      <c r="AK36" s="70">
        <v>0</v>
      </c>
      <c r="AL36" s="70">
        <v>0</v>
      </c>
      <c r="AM36" s="70">
        <v>0</v>
      </c>
      <c r="AN36" s="70">
        <v>0</v>
      </c>
      <c r="AO36" s="71">
        <v>1</v>
      </c>
      <c r="AP36" s="69">
        <v>0</v>
      </c>
      <c r="AQ36" s="70">
        <v>0</v>
      </c>
      <c r="AR36" s="70">
        <v>0</v>
      </c>
      <c r="AS36" s="70">
        <v>1</v>
      </c>
      <c r="AT36" s="70">
        <v>0</v>
      </c>
      <c r="AU36" s="71">
        <v>0</v>
      </c>
      <c r="AV36" s="69" t="s">
        <v>1</v>
      </c>
      <c r="AW36" s="70" t="s">
        <v>1</v>
      </c>
      <c r="AX36" s="70" t="s">
        <v>1</v>
      </c>
      <c r="AY36" s="70" t="s">
        <v>1</v>
      </c>
      <c r="AZ36" s="70" t="s">
        <v>1</v>
      </c>
      <c r="BA36" s="71" t="s">
        <v>1</v>
      </c>
      <c r="BB36" s="69">
        <v>10</v>
      </c>
      <c r="BC36" s="70">
        <v>0</v>
      </c>
      <c r="BD36" s="70">
        <v>0</v>
      </c>
      <c r="BE36" s="70">
        <v>3</v>
      </c>
      <c r="BF36" s="70">
        <v>0</v>
      </c>
      <c r="BG36" s="71">
        <v>1</v>
      </c>
      <c r="BH36" s="69">
        <v>10</v>
      </c>
      <c r="BI36" s="70">
        <v>0</v>
      </c>
      <c r="BJ36" s="70">
        <v>0</v>
      </c>
      <c r="BK36" s="70">
        <v>0</v>
      </c>
      <c r="BL36" s="70">
        <v>0</v>
      </c>
      <c r="BM36" s="71">
        <v>0</v>
      </c>
      <c r="BN36" s="69">
        <v>4</v>
      </c>
      <c r="BO36" s="70">
        <v>0</v>
      </c>
      <c r="BP36" s="70">
        <v>0</v>
      </c>
      <c r="BQ36" s="70">
        <v>3</v>
      </c>
      <c r="BR36" s="70">
        <v>0</v>
      </c>
      <c r="BS36" s="71">
        <v>3</v>
      </c>
      <c r="BT36" s="69">
        <v>5</v>
      </c>
      <c r="BU36" s="70">
        <v>0</v>
      </c>
      <c r="BV36" s="70">
        <v>0</v>
      </c>
      <c r="BW36" s="70">
        <v>2</v>
      </c>
      <c r="BX36" s="70">
        <v>0</v>
      </c>
      <c r="BY36" s="71">
        <v>2</v>
      </c>
      <c r="BZ36" s="69">
        <v>1</v>
      </c>
      <c r="CA36" s="70">
        <v>0</v>
      </c>
      <c r="CB36" s="70">
        <v>0</v>
      </c>
      <c r="CC36" s="70">
        <v>4</v>
      </c>
      <c r="CD36" s="70">
        <v>0</v>
      </c>
      <c r="CE36" s="71">
        <v>0</v>
      </c>
      <c r="CF36" s="69">
        <v>0</v>
      </c>
      <c r="CG36" s="70">
        <v>0</v>
      </c>
      <c r="CH36" s="70">
        <v>0</v>
      </c>
      <c r="CI36" s="70">
        <v>2</v>
      </c>
      <c r="CJ36" s="70">
        <v>0</v>
      </c>
      <c r="CK36" s="71">
        <v>1</v>
      </c>
      <c r="CL36" s="69" t="s">
        <v>1</v>
      </c>
      <c r="CM36" s="70" t="s">
        <v>1</v>
      </c>
      <c r="CN36" s="70" t="s">
        <v>1</v>
      </c>
      <c r="CO36" s="70" t="s">
        <v>1</v>
      </c>
      <c r="CP36" s="70" t="s">
        <v>1</v>
      </c>
      <c r="CQ36" s="71" t="s">
        <v>1</v>
      </c>
      <c r="CR36" s="69">
        <v>1</v>
      </c>
      <c r="CS36" s="70">
        <v>0</v>
      </c>
      <c r="CT36" s="70">
        <v>0</v>
      </c>
      <c r="CU36" s="70">
        <v>3</v>
      </c>
      <c r="CV36" s="70">
        <v>0</v>
      </c>
      <c r="CW36" s="71">
        <v>0</v>
      </c>
      <c r="CX36" s="69">
        <v>1</v>
      </c>
      <c r="CY36" s="70">
        <v>0</v>
      </c>
      <c r="CZ36" s="70">
        <v>0</v>
      </c>
      <c r="DA36" s="70" t="s">
        <v>1</v>
      </c>
      <c r="DB36" s="70">
        <v>0</v>
      </c>
      <c r="DC36" s="71">
        <v>2</v>
      </c>
      <c r="DD36" s="69">
        <v>1</v>
      </c>
      <c r="DE36" s="70">
        <v>0</v>
      </c>
      <c r="DF36" s="70">
        <v>0</v>
      </c>
      <c r="DG36" s="70" t="s">
        <v>1</v>
      </c>
      <c r="DH36" s="70">
        <v>0</v>
      </c>
      <c r="DI36" s="71">
        <v>1</v>
      </c>
      <c r="DJ36" s="69">
        <v>2</v>
      </c>
      <c r="DK36" s="70">
        <v>0</v>
      </c>
      <c r="DL36" s="70">
        <v>0</v>
      </c>
      <c r="DM36" s="70" t="s">
        <v>1</v>
      </c>
      <c r="DN36" s="70">
        <v>0</v>
      </c>
      <c r="DO36" s="71">
        <v>2</v>
      </c>
      <c r="DP36" s="69">
        <v>6</v>
      </c>
      <c r="DQ36" s="70">
        <v>0</v>
      </c>
      <c r="DR36" s="70">
        <v>0</v>
      </c>
      <c r="DS36" s="70" t="s">
        <v>1</v>
      </c>
      <c r="DT36" s="70">
        <v>1</v>
      </c>
      <c r="DU36" s="71">
        <v>1</v>
      </c>
      <c r="DV36" s="69">
        <v>1</v>
      </c>
      <c r="DW36" s="70">
        <v>0</v>
      </c>
      <c r="DX36" s="70">
        <v>0</v>
      </c>
      <c r="DY36" s="70" t="s">
        <v>1</v>
      </c>
      <c r="DZ36" s="70">
        <v>0</v>
      </c>
      <c r="EA36" s="71">
        <v>2</v>
      </c>
      <c r="EB36" s="69" t="s">
        <v>1</v>
      </c>
      <c r="EC36" s="70" t="s">
        <v>1</v>
      </c>
      <c r="ED36" s="70" t="s">
        <v>1</v>
      </c>
      <c r="EE36" s="70" t="s">
        <v>1</v>
      </c>
      <c r="EF36" s="70" t="s">
        <v>1</v>
      </c>
      <c r="EG36" s="71" t="s">
        <v>1</v>
      </c>
      <c r="EH36" s="69">
        <v>5</v>
      </c>
      <c r="EI36" s="70">
        <v>0</v>
      </c>
      <c r="EJ36" s="70">
        <v>0</v>
      </c>
      <c r="EK36" s="70" t="s">
        <v>1</v>
      </c>
      <c r="EL36" s="70">
        <v>2</v>
      </c>
      <c r="EM36" s="71">
        <v>4</v>
      </c>
      <c r="EN36" s="69">
        <v>2</v>
      </c>
      <c r="EO36" s="70">
        <v>0</v>
      </c>
      <c r="EP36" s="70">
        <v>0</v>
      </c>
      <c r="EQ36" s="70" t="s">
        <v>1</v>
      </c>
      <c r="ER36" s="70">
        <v>0</v>
      </c>
      <c r="ES36" s="71">
        <v>0</v>
      </c>
      <c r="ET36" s="69">
        <v>1</v>
      </c>
      <c r="EU36" s="70">
        <v>0</v>
      </c>
      <c r="EV36" s="70">
        <v>0</v>
      </c>
      <c r="EW36" s="70" t="s">
        <v>1</v>
      </c>
      <c r="EX36" s="70">
        <v>0</v>
      </c>
      <c r="EY36" s="71">
        <v>2</v>
      </c>
      <c r="EZ36" s="69">
        <f t="shared" si="68"/>
        <v>58</v>
      </c>
      <c r="FA36" s="70">
        <f t="shared" si="69"/>
        <v>0</v>
      </c>
      <c r="FB36" s="70">
        <f t="shared" si="70"/>
        <v>0</v>
      </c>
      <c r="FC36" s="70">
        <f t="shared" si="71"/>
        <v>23</v>
      </c>
      <c r="FD36" s="70">
        <f t="shared" si="72"/>
        <v>3</v>
      </c>
      <c r="FE36" s="71">
        <f t="shared" si="73"/>
        <v>23</v>
      </c>
      <c r="FF36" s="118">
        <f t="shared" si="1"/>
        <v>107</v>
      </c>
    </row>
    <row r="37" spans="1:162" ht="12.75" x14ac:dyDescent="0.2">
      <c r="A37" s="101" t="s">
        <v>34</v>
      </c>
      <c r="B37" s="156"/>
      <c r="C37" s="102" t="s">
        <v>65</v>
      </c>
      <c r="D37" s="102">
        <v>100</v>
      </c>
      <c r="E37" s="103">
        <v>19</v>
      </c>
      <c r="F37" s="103">
        <v>1</v>
      </c>
      <c r="G37" s="103">
        <v>1</v>
      </c>
      <c r="H37" s="103">
        <v>5</v>
      </c>
      <c r="I37" s="103">
        <v>3</v>
      </c>
      <c r="J37" s="103">
        <f t="shared" ref="J37:J42" si="75">D37-E37-F37-G37-H37</f>
        <v>74</v>
      </c>
      <c r="K37" s="104">
        <v>60</v>
      </c>
      <c r="L37" s="69" t="s">
        <v>1</v>
      </c>
      <c r="M37" s="70" t="s">
        <v>1</v>
      </c>
      <c r="N37" s="70" t="s">
        <v>1</v>
      </c>
      <c r="O37" s="70" t="s">
        <v>1</v>
      </c>
      <c r="P37" s="70" t="s">
        <v>1</v>
      </c>
      <c r="Q37" s="71" t="s">
        <v>1</v>
      </c>
      <c r="R37" s="69" t="s">
        <v>1</v>
      </c>
      <c r="S37" s="70" t="s">
        <v>1</v>
      </c>
      <c r="T37" s="70" t="s">
        <v>1</v>
      </c>
      <c r="U37" s="70" t="s">
        <v>1</v>
      </c>
      <c r="V37" s="70" t="s">
        <v>1</v>
      </c>
      <c r="W37" s="71" t="s">
        <v>1</v>
      </c>
      <c r="X37" s="69">
        <v>2</v>
      </c>
      <c r="Y37" s="70">
        <v>0</v>
      </c>
      <c r="Z37" s="70">
        <v>0</v>
      </c>
      <c r="AA37" s="70">
        <v>1</v>
      </c>
      <c r="AB37" s="70">
        <v>0</v>
      </c>
      <c r="AC37" s="71">
        <v>0</v>
      </c>
      <c r="AD37" s="69">
        <v>0</v>
      </c>
      <c r="AE37" s="70">
        <v>0</v>
      </c>
      <c r="AF37" s="70">
        <v>0</v>
      </c>
      <c r="AG37" s="70">
        <v>2</v>
      </c>
      <c r="AH37" s="70">
        <v>0</v>
      </c>
      <c r="AI37" s="71">
        <v>3</v>
      </c>
      <c r="AJ37" s="69">
        <v>2</v>
      </c>
      <c r="AK37" s="70">
        <v>0</v>
      </c>
      <c r="AL37" s="70">
        <v>0</v>
      </c>
      <c r="AM37" s="70">
        <v>0</v>
      </c>
      <c r="AN37" s="70">
        <v>0</v>
      </c>
      <c r="AO37" s="71">
        <v>0</v>
      </c>
      <c r="AP37" s="69">
        <v>0</v>
      </c>
      <c r="AQ37" s="70">
        <v>0</v>
      </c>
      <c r="AR37" s="70">
        <v>0</v>
      </c>
      <c r="AS37" s="70">
        <v>2</v>
      </c>
      <c r="AT37" s="70">
        <v>0</v>
      </c>
      <c r="AU37" s="71">
        <v>0</v>
      </c>
      <c r="AV37" s="69" t="s">
        <v>1</v>
      </c>
      <c r="AW37" s="70" t="s">
        <v>1</v>
      </c>
      <c r="AX37" s="70" t="s">
        <v>1</v>
      </c>
      <c r="AY37" s="70" t="s">
        <v>1</v>
      </c>
      <c r="AZ37" s="70" t="s">
        <v>1</v>
      </c>
      <c r="BA37" s="71" t="s">
        <v>1</v>
      </c>
      <c r="BB37" s="69">
        <v>1</v>
      </c>
      <c r="BC37" s="70">
        <v>0</v>
      </c>
      <c r="BD37" s="70">
        <v>0</v>
      </c>
      <c r="BE37" s="70">
        <v>6</v>
      </c>
      <c r="BF37" s="70">
        <v>0</v>
      </c>
      <c r="BG37" s="71">
        <v>3</v>
      </c>
      <c r="BH37" s="124">
        <v>7</v>
      </c>
      <c r="BI37" s="70">
        <v>0</v>
      </c>
      <c r="BJ37" s="70">
        <v>0</v>
      </c>
      <c r="BK37" s="70">
        <v>3</v>
      </c>
      <c r="BL37" s="70">
        <v>0</v>
      </c>
      <c r="BM37" s="71">
        <v>2</v>
      </c>
      <c r="BN37" s="69">
        <v>4</v>
      </c>
      <c r="BO37" s="70">
        <v>0</v>
      </c>
      <c r="BP37" s="70">
        <v>0</v>
      </c>
      <c r="BQ37" s="70">
        <v>5</v>
      </c>
      <c r="BR37" s="70">
        <v>0</v>
      </c>
      <c r="BS37" s="71">
        <v>1</v>
      </c>
      <c r="BT37" s="69">
        <v>2</v>
      </c>
      <c r="BU37" s="70">
        <v>0</v>
      </c>
      <c r="BV37" s="70">
        <v>0</v>
      </c>
      <c r="BW37" s="70">
        <v>10</v>
      </c>
      <c r="BX37" s="70">
        <v>0</v>
      </c>
      <c r="BY37" s="71">
        <v>1</v>
      </c>
      <c r="BZ37" s="69">
        <v>3</v>
      </c>
      <c r="CA37" s="70">
        <v>0</v>
      </c>
      <c r="CB37" s="70">
        <v>0</v>
      </c>
      <c r="CC37" s="70">
        <v>3</v>
      </c>
      <c r="CD37" s="70">
        <v>0</v>
      </c>
      <c r="CE37" s="71">
        <v>0</v>
      </c>
      <c r="CF37" s="69">
        <v>0</v>
      </c>
      <c r="CG37" s="70">
        <v>0</v>
      </c>
      <c r="CH37" s="70">
        <v>0</v>
      </c>
      <c r="CI37" s="70">
        <v>3</v>
      </c>
      <c r="CJ37" s="70">
        <v>2</v>
      </c>
      <c r="CK37" s="71">
        <v>2</v>
      </c>
      <c r="CL37" s="69" t="s">
        <v>1</v>
      </c>
      <c r="CM37" s="70" t="s">
        <v>1</v>
      </c>
      <c r="CN37" s="70" t="s">
        <v>1</v>
      </c>
      <c r="CO37" s="70" t="s">
        <v>1</v>
      </c>
      <c r="CP37" s="70" t="s">
        <v>1</v>
      </c>
      <c r="CQ37" s="71" t="s">
        <v>1</v>
      </c>
      <c r="CR37" s="69">
        <v>2</v>
      </c>
      <c r="CS37" s="70">
        <v>0</v>
      </c>
      <c r="CT37" s="70">
        <v>0</v>
      </c>
      <c r="CU37" s="70">
        <v>6</v>
      </c>
      <c r="CV37" s="70">
        <v>1</v>
      </c>
      <c r="CW37" s="71">
        <v>0</v>
      </c>
      <c r="CX37" s="69">
        <v>1</v>
      </c>
      <c r="CY37" s="70">
        <v>0</v>
      </c>
      <c r="CZ37" s="70">
        <v>0</v>
      </c>
      <c r="DA37" s="70" t="s">
        <v>1</v>
      </c>
      <c r="DB37" s="70">
        <v>0</v>
      </c>
      <c r="DC37" s="71">
        <v>4</v>
      </c>
      <c r="DD37" s="69">
        <v>3</v>
      </c>
      <c r="DE37" s="70">
        <v>0</v>
      </c>
      <c r="DF37" s="70">
        <v>0</v>
      </c>
      <c r="DG37" s="70" t="s">
        <v>1</v>
      </c>
      <c r="DH37" s="70">
        <v>0</v>
      </c>
      <c r="DI37" s="71">
        <v>1</v>
      </c>
      <c r="DJ37" s="69">
        <v>2</v>
      </c>
      <c r="DK37" s="70">
        <v>0</v>
      </c>
      <c r="DL37" s="70">
        <v>0</v>
      </c>
      <c r="DM37" s="70" t="s">
        <v>1</v>
      </c>
      <c r="DN37" s="70">
        <v>0</v>
      </c>
      <c r="DO37" s="71">
        <v>3</v>
      </c>
      <c r="DP37" s="69">
        <v>3</v>
      </c>
      <c r="DQ37" s="70">
        <v>0</v>
      </c>
      <c r="DR37" s="70">
        <v>0</v>
      </c>
      <c r="DS37" s="70" t="s">
        <v>1</v>
      </c>
      <c r="DT37" s="70">
        <v>0</v>
      </c>
      <c r="DU37" s="71">
        <v>0</v>
      </c>
      <c r="DV37" s="69">
        <v>0</v>
      </c>
      <c r="DW37" s="70">
        <v>0</v>
      </c>
      <c r="DX37" s="70">
        <v>0</v>
      </c>
      <c r="DY37" s="70" t="s">
        <v>1</v>
      </c>
      <c r="DZ37" s="70">
        <v>0</v>
      </c>
      <c r="EA37" s="71">
        <v>1</v>
      </c>
      <c r="EB37" s="69" t="s">
        <v>1</v>
      </c>
      <c r="EC37" s="70" t="s">
        <v>1</v>
      </c>
      <c r="ED37" s="70" t="s">
        <v>1</v>
      </c>
      <c r="EE37" s="70" t="s">
        <v>1</v>
      </c>
      <c r="EF37" s="70" t="s">
        <v>1</v>
      </c>
      <c r="EG37" s="71" t="s">
        <v>1</v>
      </c>
      <c r="EH37" s="69">
        <v>0</v>
      </c>
      <c r="EI37" s="70">
        <v>0</v>
      </c>
      <c r="EJ37" s="70">
        <v>0</v>
      </c>
      <c r="EK37" s="70" t="s">
        <v>1</v>
      </c>
      <c r="EL37" s="70">
        <v>0</v>
      </c>
      <c r="EM37" s="71">
        <v>5</v>
      </c>
      <c r="EN37" s="69">
        <v>2</v>
      </c>
      <c r="EO37" s="70">
        <v>0</v>
      </c>
      <c r="EP37" s="70">
        <v>0</v>
      </c>
      <c r="EQ37" s="70" t="s">
        <v>1</v>
      </c>
      <c r="ER37" s="70">
        <v>0</v>
      </c>
      <c r="ES37" s="71">
        <v>1</v>
      </c>
      <c r="ET37" s="69">
        <v>1</v>
      </c>
      <c r="EU37" s="70">
        <v>0</v>
      </c>
      <c r="EV37" s="70">
        <v>0</v>
      </c>
      <c r="EW37" s="70" t="s">
        <v>1</v>
      </c>
      <c r="EX37" s="70">
        <v>0</v>
      </c>
      <c r="EY37" s="71">
        <v>3</v>
      </c>
      <c r="EZ37" s="69">
        <f t="shared" si="68"/>
        <v>35</v>
      </c>
      <c r="FA37" s="70">
        <f t="shared" si="69"/>
        <v>0</v>
      </c>
      <c r="FB37" s="70">
        <f t="shared" si="70"/>
        <v>0</v>
      </c>
      <c r="FC37" s="70">
        <f t="shared" si="71"/>
        <v>41</v>
      </c>
      <c r="FD37" s="70">
        <f t="shared" si="72"/>
        <v>3</v>
      </c>
      <c r="FE37" s="71">
        <f t="shared" si="73"/>
        <v>30</v>
      </c>
      <c r="FF37" s="118">
        <f t="shared" si="1"/>
        <v>109</v>
      </c>
    </row>
    <row r="38" spans="1:162" ht="12.75" x14ac:dyDescent="0.2">
      <c r="A38" s="59"/>
      <c r="B38" s="60"/>
      <c r="C38" s="61" t="s">
        <v>6</v>
      </c>
      <c r="D38" s="62">
        <f t="shared" ref="D38:K38" si="76">SUM(D35:D37)</f>
        <v>400</v>
      </c>
      <c r="E38" s="62">
        <f t="shared" si="76"/>
        <v>58</v>
      </c>
      <c r="F38" s="62">
        <f t="shared" si="76"/>
        <v>2</v>
      </c>
      <c r="G38" s="62">
        <f t="shared" si="76"/>
        <v>3</v>
      </c>
      <c r="H38" s="62">
        <f t="shared" si="76"/>
        <v>16</v>
      </c>
      <c r="I38" s="62">
        <f t="shared" si="76"/>
        <v>10</v>
      </c>
      <c r="J38" s="62">
        <f t="shared" si="76"/>
        <v>321</v>
      </c>
      <c r="K38" s="45">
        <f t="shared" si="76"/>
        <v>160</v>
      </c>
      <c r="L38" s="72">
        <f t="shared" ref="L38:BW38" si="77">SUM(L35:L37)</f>
        <v>0</v>
      </c>
      <c r="M38" s="73">
        <f t="shared" si="77"/>
        <v>0</v>
      </c>
      <c r="N38" s="73">
        <f t="shared" si="77"/>
        <v>0</v>
      </c>
      <c r="O38" s="73">
        <f t="shared" si="77"/>
        <v>0</v>
      </c>
      <c r="P38" s="73">
        <f t="shared" si="77"/>
        <v>0</v>
      </c>
      <c r="Q38" s="74">
        <f t="shared" si="77"/>
        <v>0</v>
      </c>
      <c r="R38" s="72">
        <f t="shared" si="77"/>
        <v>0</v>
      </c>
      <c r="S38" s="73">
        <f t="shared" si="77"/>
        <v>0</v>
      </c>
      <c r="T38" s="73">
        <f t="shared" si="77"/>
        <v>0</v>
      </c>
      <c r="U38" s="73">
        <f t="shared" si="77"/>
        <v>0</v>
      </c>
      <c r="V38" s="73">
        <f t="shared" si="77"/>
        <v>0</v>
      </c>
      <c r="W38" s="74">
        <f t="shared" ref="W38" si="78">SUM(W35:W37)</f>
        <v>0</v>
      </c>
      <c r="X38" s="72">
        <f t="shared" si="77"/>
        <v>7</v>
      </c>
      <c r="Y38" s="73">
        <f t="shared" si="77"/>
        <v>0</v>
      </c>
      <c r="Z38" s="73">
        <f t="shared" si="77"/>
        <v>0</v>
      </c>
      <c r="AA38" s="73">
        <f t="shared" si="77"/>
        <v>10</v>
      </c>
      <c r="AB38" s="73">
        <f t="shared" si="77"/>
        <v>0</v>
      </c>
      <c r="AC38" s="74">
        <f t="shared" ref="AC38" si="79">SUM(AC35:AC37)</f>
        <v>0</v>
      </c>
      <c r="AD38" s="72">
        <f t="shared" si="77"/>
        <v>6</v>
      </c>
      <c r="AE38" s="73">
        <f t="shared" si="77"/>
        <v>0</v>
      </c>
      <c r="AF38" s="73">
        <f t="shared" si="77"/>
        <v>1</v>
      </c>
      <c r="AG38" s="73">
        <f t="shared" si="77"/>
        <v>4</v>
      </c>
      <c r="AH38" s="73">
        <f t="shared" si="77"/>
        <v>0</v>
      </c>
      <c r="AI38" s="74">
        <f t="shared" ref="AI38" si="80">SUM(AI35:AI37)</f>
        <v>4</v>
      </c>
      <c r="AJ38" s="72">
        <f t="shared" si="77"/>
        <v>7</v>
      </c>
      <c r="AK38" s="73">
        <f t="shared" si="77"/>
        <v>0</v>
      </c>
      <c r="AL38" s="73">
        <f t="shared" si="77"/>
        <v>0</v>
      </c>
      <c r="AM38" s="73">
        <f t="shared" si="77"/>
        <v>6</v>
      </c>
      <c r="AN38" s="73">
        <f t="shared" si="77"/>
        <v>0</v>
      </c>
      <c r="AO38" s="74">
        <f t="shared" ref="AO38" si="81">SUM(AO35:AO37)</f>
        <v>1</v>
      </c>
      <c r="AP38" s="72">
        <f t="shared" si="77"/>
        <v>0</v>
      </c>
      <c r="AQ38" s="73">
        <f t="shared" si="77"/>
        <v>0</v>
      </c>
      <c r="AR38" s="73">
        <f t="shared" si="77"/>
        <v>0</v>
      </c>
      <c r="AS38" s="73">
        <f t="shared" si="77"/>
        <v>10</v>
      </c>
      <c r="AT38" s="73">
        <f t="shared" si="77"/>
        <v>0</v>
      </c>
      <c r="AU38" s="74">
        <f t="shared" ref="AU38" si="82">SUM(AU35:AU37)</f>
        <v>0</v>
      </c>
      <c r="AV38" s="72">
        <f t="shared" si="77"/>
        <v>0</v>
      </c>
      <c r="AW38" s="73">
        <f t="shared" si="77"/>
        <v>0</v>
      </c>
      <c r="AX38" s="73">
        <f t="shared" si="77"/>
        <v>0</v>
      </c>
      <c r="AY38" s="73">
        <f t="shared" si="77"/>
        <v>0</v>
      </c>
      <c r="AZ38" s="73">
        <f t="shared" si="77"/>
        <v>0</v>
      </c>
      <c r="BA38" s="74">
        <f t="shared" ref="BA38:BM38" si="83">SUM(BA35:BA37)</f>
        <v>0</v>
      </c>
      <c r="BB38" s="72">
        <f t="shared" si="83"/>
        <v>13</v>
      </c>
      <c r="BC38" s="73">
        <f t="shared" si="83"/>
        <v>0</v>
      </c>
      <c r="BD38" s="73">
        <f t="shared" si="83"/>
        <v>0</v>
      </c>
      <c r="BE38" s="73">
        <f t="shared" si="83"/>
        <v>12</v>
      </c>
      <c r="BF38" s="73">
        <f t="shared" si="83"/>
        <v>0</v>
      </c>
      <c r="BG38" s="74">
        <f t="shared" si="83"/>
        <v>4</v>
      </c>
      <c r="BH38" s="72">
        <f t="shared" si="83"/>
        <v>29</v>
      </c>
      <c r="BI38" s="73">
        <f t="shared" si="83"/>
        <v>0</v>
      </c>
      <c r="BJ38" s="73">
        <f t="shared" si="83"/>
        <v>0</v>
      </c>
      <c r="BK38" s="73">
        <f t="shared" si="83"/>
        <v>17</v>
      </c>
      <c r="BL38" s="73">
        <f t="shared" si="83"/>
        <v>1</v>
      </c>
      <c r="BM38" s="74">
        <f t="shared" si="83"/>
        <v>2</v>
      </c>
      <c r="BN38" s="72">
        <f t="shared" si="77"/>
        <v>13</v>
      </c>
      <c r="BO38" s="73">
        <f t="shared" si="77"/>
        <v>0</v>
      </c>
      <c r="BP38" s="73">
        <f t="shared" si="77"/>
        <v>0</v>
      </c>
      <c r="BQ38" s="73">
        <f t="shared" si="77"/>
        <v>26</v>
      </c>
      <c r="BR38" s="73">
        <f t="shared" si="77"/>
        <v>0</v>
      </c>
      <c r="BS38" s="74">
        <f t="shared" ref="BS38" si="84">SUM(BS35:BS37)</f>
        <v>4</v>
      </c>
      <c r="BT38" s="72">
        <f t="shared" si="77"/>
        <v>14</v>
      </c>
      <c r="BU38" s="73">
        <f t="shared" si="77"/>
        <v>0</v>
      </c>
      <c r="BV38" s="73">
        <f t="shared" si="77"/>
        <v>0</v>
      </c>
      <c r="BW38" s="73">
        <f t="shared" si="77"/>
        <v>29</v>
      </c>
      <c r="BX38" s="73">
        <f t="shared" ref="BX38:EI38" si="85">SUM(BX35:BX37)</f>
        <v>0</v>
      </c>
      <c r="BY38" s="74">
        <f t="shared" si="85"/>
        <v>3</v>
      </c>
      <c r="BZ38" s="72">
        <f t="shared" si="85"/>
        <v>8</v>
      </c>
      <c r="CA38" s="73">
        <f t="shared" si="85"/>
        <v>0</v>
      </c>
      <c r="CB38" s="73">
        <f t="shared" si="85"/>
        <v>0</v>
      </c>
      <c r="CC38" s="73">
        <f t="shared" si="85"/>
        <v>16</v>
      </c>
      <c r="CD38" s="73">
        <f t="shared" si="85"/>
        <v>0</v>
      </c>
      <c r="CE38" s="74">
        <f t="shared" si="85"/>
        <v>0</v>
      </c>
      <c r="CF38" s="72">
        <f t="shared" si="85"/>
        <v>0</v>
      </c>
      <c r="CG38" s="73">
        <f t="shared" si="85"/>
        <v>0</v>
      </c>
      <c r="CH38" s="73">
        <f t="shared" si="85"/>
        <v>0</v>
      </c>
      <c r="CI38" s="73">
        <f t="shared" si="85"/>
        <v>10</v>
      </c>
      <c r="CJ38" s="73">
        <f t="shared" si="85"/>
        <v>2</v>
      </c>
      <c r="CK38" s="74">
        <f t="shared" si="85"/>
        <v>3</v>
      </c>
      <c r="CL38" s="72">
        <f t="shared" si="85"/>
        <v>0</v>
      </c>
      <c r="CM38" s="73">
        <f t="shared" si="85"/>
        <v>0</v>
      </c>
      <c r="CN38" s="73">
        <f t="shared" si="85"/>
        <v>0</v>
      </c>
      <c r="CO38" s="73">
        <f t="shared" si="85"/>
        <v>0</v>
      </c>
      <c r="CP38" s="73">
        <f t="shared" si="85"/>
        <v>0</v>
      </c>
      <c r="CQ38" s="74">
        <f t="shared" si="85"/>
        <v>0</v>
      </c>
      <c r="CR38" s="72">
        <f t="shared" si="85"/>
        <v>8</v>
      </c>
      <c r="CS38" s="73">
        <f t="shared" si="85"/>
        <v>0</v>
      </c>
      <c r="CT38" s="73">
        <f t="shared" si="85"/>
        <v>0</v>
      </c>
      <c r="CU38" s="73">
        <f t="shared" si="85"/>
        <v>19</v>
      </c>
      <c r="CV38" s="73">
        <f t="shared" si="85"/>
        <v>2</v>
      </c>
      <c r="CW38" s="74">
        <f t="shared" si="85"/>
        <v>0</v>
      </c>
      <c r="CX38" s="72">
        <v>5</v>
      </c>
      <c r="CY38" s="73">
        <v>0</v>
      </c>
      <c r="CZ38" s="73">
        <v>0</v>
      </c>
      <c r="DA38" s="73">
        <v>0</v>
      </c>
      <c r="DB38" s="73">
        <v>0</v>
      </c>
      <c r="DC38" s="74">
        <v>6</v>
      </c>
      <c r="DD38" s="72">
        <v>6</v>
      </c>
      <c r="DE38" s="73">
        <v>0</v>
      </c>
      <c r="DF38" s="73">
        <v>0</v>
      </c>
      <c r="DG38" s="73">
        <v>0</v>
      </c>
      <c r="DH38" s="73">
        <v>0</v>
      </c>
      <c r="DI38" s="74">
        <v>2</v>
      </c>
      <c r="DJ38" s="72">
        <f t="shared" ref="DJ38:DU38" si="86">SUM(DJ35:DJ37)</f>
        <v>6</v>
      </c>
      <c r="DK38" s="73">
        <f t="shared" si="86"/>
        <v>0</v>
      </c>
      <c r="DL38" s="73">
        <f t="shared" si="86"/>
        <v>0</v>
      </c>
      <c r="DM38" s="73">
        <f t="shared" si="86"/>
        <v>0</v>
      </c>
      <c r="DN38" s="73">
        <f t="shared" si="86"/>
        <v>0</v>
      </c>
      <c r="DO38" s="74">
        <f t="shared" si="86"/>
        <v>5</v>
      </c>
      <c r="DP38" s="72">
        <f t="shared" si="86"/>
        <v>9</v>
      </c>
      <c r="DQ38" s="73">
        <f t="shared" si="86"/>
        <v>0</v>
      </c>
      <c r="DR38" s="73">
        <f t="shared" si="86"/>
        <v>0</v>
      </c>
      <c r="DS38" s="73">
        <f t="shared" si="86"/>
        <v>0</v>
      </c>
      <c r="DT38" s="73">
        <f t="shared" si="86"/>
        <v>1</v>
      </c>
      <c r="DU38" s="74">
        <f t="shared" si="86"/>
        <v>1</v>
      </c>
      <c r="DV38" s="72">
        <f t="shared" si="85"/>
        <v>1</v>
      </c>
      <c r="DW38" s="73">
        <f t="shared" si="85"/>
        <v>0</v>
      </c>
      <c r="DX38" s="73">
        <f t="shared" si="85"/>
        <v>0</v>
      </c>
      <c r="DY38" s="73">
        <f t="shared" si="85"/>
        <v>0</v>
      </c>
      <c r="DZ38" s="73">
        <f t="shared" si="85"/>
        <v>0</v>
      </c>
      <c r="EA38" s="74">
        <f t="shared" si="85"/>
        <v>3</v>
      </c>
      <c r="EB38" s="72">
        <f t="shared" si="85"/>
        <v>0</v>
      </c>
      <c r="EC38" s="73">
        <f t="shared" si="85"/>
        <v>0</v>
      </c>
      <c r="ED38" s="73">
        <f t="shared" si="85"/>
        <v>0</v>
      </c>
      <c r="EE38" s="73">
        <f t="shared" si="85"/>
        <v>0</v>
      </c>
      <c r="EF38" s="73">
        <f t="shared" si="85"/>
        <v>0</v>
      </c>
      <c r="EG38" s="74">
        <f t="shared" si="85"/>
        <v>0</v>
      </c>
      <c r="EH38" s="72">
        <f t="shared" si="85"/>
        <v>8</v>
      </c>
      <c r="EI38" s="73">
        <f t="shared" si="85"/>
        <v>0</v>
      </c>
      <c r="EJ38" s="73">
        <f t="shared" ref="EJ38:EY38" si="87">SUM(EJ35:EJ37)</f>
        <v>0</v>
      </c>
      <c r="EK38" s="73">
        <f t="shared" si="87"/>
        <v>0</v>
      </c>
      <c r="EL38" s="73">
        <f t="shared" si="87"/>
        <v>2</v>
      </c>
      <c r="EM38" s="74">
        <f t="shared" si="87"/>
        <v>9</v>
      </c>
      <c r="EN38" s="72">
        <f t="shared" si="87"/>
        <v>5</v>
      </c>
      <c r="EO38" s="73">
        <f t="shared" si="87"/>
        <v>0</v>
      </c>
      <c r="EP38" s="73">
        <f t="shared" si="87"/>
        <v>0</v>
      </c>
      <c r="EQ38" s="73">
        <f t="shared" si="87"/>
        <v>0</v>
      </c>
      <c r="ER38" s="73">
        <f t="shared" si="87"/>
        <v>0</v>
      </c>
      <c r="ES38" s="74">
        <f t="shared" si="87"/>
        <v>1</v>
      </c>
      <c r="ET38" s="72">
        <f t="shared" si="87"/>
        <v>2</v>
      </c>
      <c r="EU38" s="73">
        <f t="shared" si="87"/>
        <v>0</v>
      </c>
      <c r="EV38" s="73">
        <f t="shared" si="87"/>
        <v>0</v>
      </c>
      <c r="EW38" s="73">
        <f t="shared" si="87"/>
        <v>0</v>
      </c>
      <c r="EX38" s="73">
        <f t="shared" si="87"/>
        <v>0</v>
      </c>
      <c r="EY38" s="74">
        <f t="shared" si="87"/>
        <v>5</v>
      </c>
      <c r="EZ38" s="72">
        <f t="shared" ref="EZ38:FE38" si="88">SUM(EZ35:EZ37)</f>
        <v>147</v>
      </c>
      <c r="FA38" s="73">
        <f t="shared" si="88"/>
        <v>0</v>
      </c>
      <c r="FB38" s="73">
        <f t="shared" si="88"/>
        <v>1</v>
      </c>
      <c r="FC38" s="73">
        <f t="shared" si="88"/>
        <v>159</v>
      </c>
      <c r="FD38" s="73">
        <f t="shared" si="88"/>
        <v>8</v>
      </c>
      <c r="FE38" s="74">
        <f t="shared" si="88"/>
        <v>53</v>
      </c>
      <c r="FF38" s="118">
        <f t="shared" si="1"/>
        <v>368</v>
      </c>
    </row>
    <row r="39" spans="1:162" ht="12.75" x14ac:dyDescent="0.2">
      <c r="A39" s="95" t="s">
        <v>35</v>
      </c>
      <c r="B39" s="148" t="s">
        <v>18</v>
      </c>
      <c r="C39" s="75" t="s">
        <v>40</v>
      </c>
      <c r="D39" s="109">
        <v>90</v>
      </c>
      <c r="E39" s="110">
        <v>19</v>
      </c>
      <c r="F39" s="110">
        <v>1</v>
      </c>
      <c r="G39" s="110">
        <v>1</v>
      </c>
      <c r="H39" s="110">
        <v>4</v>
      </c>
      <c r="I39" s="110">
        <v>2</v>
      </c>
      <c r="J39" s="110">
        <f t="shared" si="75"/>
        <v>65</v>
      </c>
      <c r="K39" s="27">
        <v>75</v>
      </c>
      <c r="L39" s="105">
        <v>1</v>
      </c>
      <c r="M39" s="106">
        <v>0</v>
      </c>
      <c r="N39" s="106">
        <v>0</v>
      </c>
      <c r="O39" s="106">
        <v>0</v>
      </c>
      <c r="P39" s="106">
        <v>0</v>
      </c>
      <c r="Q39" s="85">
        <v>3</v>
      </c>
      <c r="R39" s="105">
        <v>4</v>
      </c>
      <c r="S39" s="106">
        <v>0</v>
      </c>
      <c r="T39" s="106">
        <v>0</v>
      </c>
      <c r="U39" s="106">
        <v>0</v>
      </c>
      <c r="V39" s="106">
        <v>0</v>
      </c>
      <c r="W39" s="85">
        <v>2</v>
      </c>
      <c r="X39" s="105">
        <v>0</v>
      </c>
      <c r="Y39" s="106">
        <v>0</v>
      </c>
      <c r="Z39" s="106">
        <v>0</v>
      </c>
      <c r="AA39" s="106">
        <v>0</v>
      </c>
      <c r="AB39" s="106">
        <v>0</v>
      </c>
      <c r="AC39" s="85">
        <v>2</v>
      </c>
      <c r="AD39" s="105">
        <v>4</v>
      </c>
      <c r="AE39" s="106">
        <v>0</v>
      </c>
      <c r="AF39" s="106">
        <v>0</v>
      </c>
      <c r="AG39" s="106">
        <v>0</v>
      </c>
      <c r="AH39" s="106">
        <v>0</v>
      </c>
      <c r="AI39" s="85">
        <v>1</v>
      </c>
      <c r="AJ39" s="105">
        <v>7</v>
      </c>
      <c r="AK39" s="106">
        <v>0</v>
      </c>
      <c r="AL39" s="106">
        <v>0</v>
      </c>
      <c r="AM39" s="106">
        <v>1</v>
      </c>
      <c r="AN39" s="106">
        <v>1</v>
      </c>
      <c r="AO39" s="85">
        <v>3</v>
      </c>
      <c r="AP39" s="105">
        <v>0</v>
      </c>
      <c r="AQ39" s="106">
        <v>0</v>
      </c>
      <c r="AR39" s="106">
        <v>0</v>
      </c>
      <c r="AS39" s="106">
        <v>0</v>
      </c>
      <c r="AT39" s="106">
        <v>0</v>
      </c>
      <c r="AU39" s="85">
        <v>2</v>
      </c>
      <c r="AV39" s="105" t="s">
        <v>1</v>
      </c>
      <c r="AW39" s="106" t="s">
        <v>1</v>
      </c>
      <c r="AX39" s="106" t="s">
        <v>1</v>
      </c>
      <c r="AY39" s="106" t="s">
        <v>1</v>
      </c>
      <c r="AZ39" s="106" t="s">
        <v>1</v>
      </c>
      <c r="BA39" s="98" t="s">
        <v>1</v>
      </c>
      <c r="BB39" s="105">
        <v>6</v>
      </c>
      <c r="BC39" s="106">
        <v>0</v>
      </c>
      <c r="BD39" s="106">
        <v>0</v>
      </c>
      <c r="BE39" s="106">
        <v>0</v>
      </c>
      <c r="BF39" s="106">
        <v>1</v>
      </c>
      <c r="BG39" s="85">
        <v>2</v>
      </c>
      <c r="BH39" s="105">
        <v>5</v>
      </c>
      <c r="BI39" s="106">
        <v>0</v>
      </c>
      <c r="BJ39" s="106">
        <v>0</v>
      </c>
      <c r="BK39" s="106">
        <v>0</v>
      </c>
      <c r="BL39" s="106">
        <v>0</v>
      </c>
      <c r="BM39" s="85">
        <v>7</v>
      </c>
      <c r="BN39" s="105">
        <v>19</v>
      </c>
      <c r="BO39" s="106">
        <v>0</v>
      </c>
      <c r="BP39" s="106">
        <v>0</v>
      </c>
      <c r="BQ39" s="106">
        <v>0</v>
      </c>
      <c r="BR39" s="106">
        <v>0</v>
      </c>
      <c r="BS39" s="85">
        <v>6</v>
      </c>
      <c r="BT39" s="105">
        <v>5</v>
      </c>
      <c r="BU39" s="106">
        <v>0</v>
      </c>
      <c r="BV39" s="106">
        <v>0</v>
      </c>
      <c r="BW39" s="106">
        <v>1</v>
      </c>
      <c r="BX39" s="106">
        <v>2</v>
      </c>
      <c r="BY39" s="85">
        <v>5</v>
      </c>
      <c r="BZ39" s="105">
        <v>3</v>
      </c>
      <c r="CA39" s="106">
        <v>0</v>
      </c>
      <c r="CB39" s="106">
        <v>0</v>
      </c>
      <c r="CC39" s="106">
        <v>0</v>
      </c>
      <c r="CD39" s="106">
        <v>1</v>
      </c>
      <c r="CE39" s="85">
        <v>5</v>
      </c>
      <c r="CF39" s="105">
        <v>0</v>
      </c>
      <c r="CG39" s="106">
        <v>0</v>
      </c>
      <c r="CH39" s="106">
        <v>0</v>
      </c>
      <c r="CI39" s="106">
        <v>0</v>
      </c>
      <c r="CJ39" s="106">
        <v>0</v>
      </c>
      <c r="CK39" s="98">
        <v>1</v>
      </c>
      <c r="CL39" s="105" t="s">
        <v>1</v>
      </c>
      <c r="CM39" s="106" t="s">
        <v>1</v>
      </c>
      <c r="CN39" s="106" t="s">
        <v>1</v>
      </c>
      <c r="CO39" s="106" t="s">
        <v>1</v>
      </c>
      <c r="CP39" s="106" t="s">
        <v>1</v>
      </c>
      <c r="CQ39" s="98" t="s">
        <v>1</v>
      </c>
      <c r="CR39" s="105">
        <v>1</v>
      </c>
      <c r="CS39" s="106">
        <v>0</v>
      </c>
      <c r="CT39" s="106">
        <v>0</v>
      </c>
      <c r="CU39" s="106">
        <v>1</v>
      </c>
      <c r="CV39" s="106">
        <v>0</v>
      </c>
      <c r="CW39" s="98">
        <v>3</v>
      </c>
      <c r="CX39" s="105" t="s">
        <v>1</v>
      </c>
      <c r="CY39" s="106" t="s">
        <v>1</v>
      </c>
      <c r="CZ39" s="106" t="s">
        <v>1</v>
      </c>
      <c r="DA39" s="106" t="s">
        <v>1</v>
      </c>
      <c r="DB39" s="106" t="s">
        <v>1</v>
      </c>
      <c r="DC39" s="98" t="s">
        <v>1</v>
      </c>
      <c r="DD39" s="105" t="s">
        <v>1</v>
      </c>
      <c r="DE39" s="106" t="s">
        <v>1</v>
      </c>
      <c r="DF39" s="106" t="s">
        <v>1</v>
      </c>
      <c r="DG39" s="106" t="s">
        <v>1</v>
      </c>
      <c r="DH39" s="106" t="s">
        <v>1</v>
      </c>
      <c r="DI39" s="98" t="s">
        <v>1</v>
      </c>
      <c r="DJ39" s="105" t="s">
        <v>1</v>
      </c>
      <c r="DK39" s="106" t="s">
        <v>1</v>
      </c>
      <c r="DL39" s="106" t="s">
        <v>1</v>
      </c>
      <c r="DM39" s="106" t="s">
        <v>1</v>
      </c>
      <c r="DN39" s="106" t="s">
        <v>1</v>
      </c>
      <c r="DO39" s="98" t="s">
        <v>1</v>
      </c>
      <c r="DP39" s="105" t="s">
        <v>1</v>
      </c>
      <c r="DQ39" s="106" t="s">
        <v>1</v>
      </c>
      <c r="DR39" s="106" t="s">
        <v>1</v>
      </c>
      <c r="DS39" s="106" t="s">
        <v>1</v>
      </c>
      <c r="DT39" s="106" t="s">
        <v>1</v>
      </c>
      <c r="DU39" s="98" t="s">
        <v>1</v>
      </c>
      <c r="DV39" s="105" t="s">
        <v>1</v>
      </c>
      <c r="DW39" s="106" t="s">
        <v>1</v>
      </c>
      <c r="DX39" s="106" t="s">
        <v>1</v>
      </c>
      <c r="DY39" s="106" t="s">
        <v>1</v>
      </c>
      <c r="DZ39" s="106" t="s">
        <v>1</v>
      </c>
      <c r="EA39" s="98" t="s">
        <v>1</v>
      </c>
      <c r="EB39" s="105" t="s">
        <v>1</v>
      </c>
      <c r="EC39" s="106" t="s">
        <v>1</v>
      </c>
      <c r="ED39" s="106" t="s">
        <v>1</v>
      </c>
      <c r="EE39" s="106" t="s">
        <v>1</v>
      </c>
      <c r="EF39" s="106" t="s">
        <v>1</v>
      </c>
      <c r="EG39" s="98" t="s">
        <v>1</v>
      </c>
      <c r="EH39" s="105" t="s">
        <v>1</v>
      </c>
      <c r="EI39" s="106" t="s">
        <v>1</v>
      </c>
      <c r="EJ39" s="106" t="s">
        <v>1</v>
      </c>
      <c r="EK39" s="106" t="s">
        <v>1</v>
      </c>
      <c r="EL39" s="106" t="s">
        <v>1</v>
      </c>
      <c r="EM39" s="98" t="s">
        <v>1</v>
      </c>
      <c r="EN39" s="105" t="s">
        <v>1</v>
      </c>
      <c r="EO39" s="106" t="s">
        <v>1</v>
      </c>
      <c r="EP39" s="106" t="s">
        <v>1</v>
      </c>
      <c r="EQ39" s="106" t="s">
        <v>1</v>
      </c>
      <c r="ER39" s="106" t="s">
        <v>1</v>
      </c>
      <c r="ES39" s="98" t="s">
        <v>1</v>
      </c>
      <c r="ET39" s="105" t="s">
        <v>1</v>
      </c>
      <c r="EU39" s="106" t="s">
        <v>1</v>
      </c>
      <c r="EV39" s="106" t="s">
        <v>1</v>
      </c>
      <c r="EW39" s="106" t="s">
        <v>1</v>
      </c>
      <c r="EX39" s="106" t="s">
        <v>1</v>
      </c>
      <c r="EY39" s="98" t="s">
        <v>1</v>
      </c>
      <c r="EZ39" s="105">
        <f t="shared" ref="EZ39:EZ40" si="89">SUM(L39,R39,X39,AD39,AJ39,AP39,AV39,BB39,BH39,BN39,BT39,BZ39,CF39,CL39,CR39,CX39,DD39,DJ39,DP39,DV39,EB39,EH39,EN39,ET39)</f>
        <v>55</v>
      </c>
      <c r="FA39" s="106">
        <f t="shared" ref="FA39:FA40" si="90">SUM(M39,S39,Y39,AE39,AK39,AQ39,AW39,BC39,BI39,BO39,BU39,CA39,CG39,CM39,CS39,CY39,DE39,DK39,DQ39,DW39,EC39,EI39,EO39,EU39)</f>
        <v>0</v>
      </c>
      <c r="FB39" s="106">
        <f t="shared" ref="FB39:FB40" si="91">SUM(N39,T39,Z39,AF39,AL39,AR39,AX39,BD39,BJ39,BP39,BV39,CB39,CH39,CN39,CT39,CZ39,DF39,DL39,DR39,DX39,ED39,EJ39,EP39,EV39)</f>
        <v>0</v>
      </c>
      <c r="FC39" s="106">
        <f t="shared" ref="FC39" si="92">SUM(O39,U39,AA39,AG39,AM39,AS39,AY39,BE39,BK39,BQ39,BW39,CC39,CI39,CO39,CU39,DA39,DG39,DM39,DS39,DY39,EE39,EK39,EQ39,EW39)</f>
        <v>3</v>
      </c>
      <c r="FD39" s="106">
        <f t="shared" ref="FD39:FD40" si="93">SUM(P39,V39,AB39,AH39,AN39,AT39,AZ39,BF39,BL39,BR39,BX39,CD39,CJ39,CP39,CV39,DB39,DH39,DN39,DT39,DZ39,EF39,EL39,ER39,EX39)</f>
        <v>5</v>
      </c>
      <c r="FE39" s="85">
        <f t="shared" ref="FE39:FE40" si="94">SUM(Q39,W39,AC39,AI39,AO39,AU39,BA39,BG39,BM39,BS39,BY39,CE39,CK39,CQ39,CW39,DC39,DI39,DO39,DU39,EA39,EG39,EM39,ES39,EY39)</f>
        <v>42</v>
      </c>
      <c r="FF39" s="118">
        <f t="shared" si="1"/>
        <v>105</v>
      </c>
    </row>
    <row r="40" spans="1:162" ht="12.75" x14ac:dyDescent="0.2">
      <c r="A40" s="76">
        <v>33</v>
      </c>
      <c r="B40" s="149"/>
      <c r="C40" s="77" t="s">
        <v>41</v>
      </c>
      <c r="D40" s="111">
        <v>50</v>
      </c>
      <c r="E40" s="112">
        <v>20</v>
      </c>
      <c r="F40" s="112">
        <v>0</v>
      </c>
      <c r="G40" s="112">
        <v>1</v>
      </c>
      <c r="H40" s="112">
        <v>4</v>
      </c>
      <c r="I40" s="112">
        <v>2</v>
      </c>
      <c r="J40" s="112">
        <f t="shared" si="75"/>
        <v>25</v>
      </c>
      <c r="K40" s="78" t="s">
        <v>1</v>
      </c>
      <c r="L40" s="108">
        <v>0</v>
      </c>
      <c r="M40" s="107">
        <v>0</v>
      </c>
      <c r="N40" s="107">
        <v>0</v>
      </c>
      <c r="O40" s="107">
        <v>0</v>
      </c>
      <c r="P40" s="107">
        <v>0</v>
      </c>
      <c r="Q40" s="71" t="s">
        <v>1</v>
      </c>
      <c r="R40" s="108">
        <v>0</v>
      </c>
      <c r="S40" s="107">
        <v>0</v>
      </c>
      <c r="T40" s="107">
        <v>0</v>
      </c>
      <c r="U40" s="107">
        <v>0</v>
      </c>
      <c r="V40" s="107">
        <v>0</v>
      </c>
      <c r="W40" s="71" t="s">
        <v>1</v>
      </c>
      <c r="X40" s="108">
        <v>0</v>
      </c>
      <c r="Y40" s="107">
        <v>0</v>
      </c>
      <c r="Z40" s="107">
        <v>0</v>
      </c>
      <c r="AA40" s="107">
        <v>0</v>
      </c>
      <c r="AB40" s="107">
        <v>2</v>
      </c>
      <c r="AC40" s="71" t="s">
        <v>1</v>
      </c>
      <c r="AD40" s="108">
        <v>1</v>
      </c>
      <c r="AE40" s="107">
        <v>0</v>
      </c>
      <c r="AF40" s="107">
        <v>0</v>
      </c>
      <c r="AG40" s="107">
        <v>0</v>
      </c>
      <c r="AH40" s="107">
        <v>0</v>
      </c>
      <c r="AI40" s="71" t="s">
        <v>1</v>
      </c>
      <c r="AJ40" s="108">
        <v>1</v>
      </c>
      <c r="AK40" s="107">
        <v>0</v>
      </c>
      <c r="AL40" s="107">
        <v>0</v>
      </c>
      <c r="AM40" s="107">
        <v>0</v>
      </c>
      <c r="AN40" s="107">
        <v>0</v>
      </c>
      <c r="AO40" s="71" t="s">
        <v>1</v>
      </c>
      <c r="AP40" s="108">
        <v>0</v>
      </c>
      <c r="AQ40" s="107">
        <v>0</v>
      </c>
      <c r="AR40" s="107">
        <v>0</v>
      </c>
      <c r="AS40" s="107">
        <v>0</v>
      </c>
      <c r="AT40" s="107">
        <v>0</v>
      </c>
      <c r="AU40" s="71" t="s">
        <v>1</v>
      </c>
      <c r="AV40" s="69" t="s">
        <v>1</v>
      </c>
      <c r="AW40" s="70" t="s">
        <v>1</v>
      </c>
      <c r="AX40" s="70" t="s">
        <v>1</v>
      </c>
      <c r="AY40" s="70" t="s">
        <v>1</v>
      </c>
      <c r="AZ40" s="70" t="s">
        <v>1</v>
      </c>
      <c r="BA40" s="71" t="s">
        <v>1</v>
      </c>
      <c r="BB40" s="108">
        <v>0</v>
      </c>
      <c r="BC40" s="107">
        <v>0</v>
      </c>
      <c r="BD40" s="107">
        <v>0</v>
      </c>
      <c r="BE40" s="107">
        <v>0</v>
      </c>
      <c r="BF40" s="107">
        <v>0</v>
      </c>
      <c r="BG40" s="71" t="s">
        <v>1</v>
      </c>
      <c r="BH40" s="108">
        <v>5</v>
      </c>
      <c r="BI40" s="107">
        <v>0</v>
      </c>
      <c r="BJ40" s="107">
        <v>0</v>
      </c>
      <c r="BK40" s="107">
        <v>0</v>
      </c>
      <c r="BL40" s="107">
        <v>1</v>
      </c>
      <c r="BM40" s="71" t="s">
        <v>1</v>
      </c>
      <c r="BN40" s="108">
        <v>5</v>
      </c>
      <c r="BO40" s="107">
        <v>0</v>
      </c>
      <c r="BP40" s="107">
        <v>0</v>
      </c>
      <c r="BQ40" s="107">
        <v>0</v>
      </c>
      <c r="BR40" s="107">
        <v>0</v>
      </c>
      <c r="BS40" s="71" t="s">
        <v>1</v>
      </c>
      <c r="BT40" s="108">
        <v>5</v>
      </c>
      <c r="BU40" s="107">
        <v>0</v>
      </c>
      <c r="BV40" s="107">
        <v>0</v>
      </c>
      <c r="BW40" s="107">
        <v>0</v>
      </c>
      <c r="BX40" s="107">
        <v>2</v>
      </c>
      <c r="BY40" s="71" t="s">
        <v>1</v>
      </c>
      <c r="BZ40" s="108">
        <v>0</v>
      </c>
      <c r="CA40" s="107">
        <v>0</v>
      </c>
      <c r="CB40" s="107">
        <v>0</v>
      </c>
      <c r="CC40" s="107">
        <v>1</v>
      </c>
      <c r="CD40" s="107">
        <v>0</v>
      </c>
      <c r="CE40" s="71" t="s">
        <v>1</v>
      </c>
      <c r="CF40" s="69">
        <v>1</v>
      </c>
      <c r="CG40" s="70">
        <v>0</v>
      </c>
      <c r="CH40" s="70">
        <v>0</v>
      </c>
      <c r="CI40" s="70">
        <v>0</v>
      </c>
      <c r="CJ40" s="70">
        <v>0</v>
      </c>
      <c r="CK40" s="71" t="s">
        <v>1</v>
      </c>
      <c r="CL40" s="69" t="s">
        <v>1</v>
      </c>
      <c r="CM40" s="70" t="s">
        <v>1</v>
      </c>
      <c r="CN40" s="70" t="s">
        <v>1</v>
      </c>
      <c r="CO40" s="70" t="s">
        <v>1</v>
      </c>
      <c r="CP40" s="70" t="s">
        <v>1</v>
      </c>
      <c r="CQ40" s="71" t="s">
        <v>1</v>
      </c>
      <c r="CR40" s="69">
        <v>0</v>
      </c>
      <c r="CS40" s="70">
        <v>0</v>
      </c>
      <c r="CT40" s="70">
        <v>0</v>
      </c>
      <c r="CU40" s="70">
        <v>0</v>
      </c>
      <c r="CV40" s="70">
        <v>0</v>
      </c>
      <c r="CW40" s="71" t="s">
        <v>1</v>
      </c>
      <c r="CX40" s="69" t="s">
        <v>1</v>
      </c>
      <c r="CY40" s="70" t="s">
        <v>1</v>
      </c>
      <c r="CZ40" s="70" t="s">
        <v>1</v>
      </c>
      <c r="DA40" s="70" t="s">
        <v>1</v>
      </c>
      <c r="DB40" s="70" t="s">
        <v>1</v>
      </c>
      <c r="DC40" s="71" t="s">
        <v>1</v>
      </c>
      <c r="DD40" s="69" t="s">
        <v>1</v>
      </c>
      <c r="DE40" s="70" t="s">
        <v>1</v>
      </c>
      <c r="DF40" s="70" t="s">
        <v>1</v>
      </c>
      <c r="DG40" s="70" t="s">
        <v>1</v>
      </c>
      <c r="DH40" s="70" t="s">
        <v>1</v>
      </c>
      <c r="DI40" s="71" t="s">
        <v>1</v>
      </c>
      <c r="DJ40" s="69" t="s">
        <v>1</v>
      </c>
      <c r="DK40" s="70" t="s">
        <v>1</v>
      </c>
      <c r="DL40" s="70" t="s">
        <v>1</v>
      </c>
      <c r="DM40" s="70" t="s">
        <v>1</v>
      </c>
      <c r="DN40" s="70" t="s">
        <v>1</v>
      </c>
      <c r="DO40" s="71" t="s">
        <v>1</v>
      </c>
      <c r="DP40" s="69" t="s">
        <v>1</v>
      </c>
      <c r="DQ40" s="70" t="s">
        <v>1</v>
      </c>
      <c r="DR40" s="70" t="s">
        <v>1</v>
      </c>
      <c r="DS40" s="70" t="s">
        <v>1</v>
      </c>
      <c r="DT40" s="70" t="s">
        <v>1</v>
      </c>
      <c r="DU40" s="71" t="s">
        <v>1</v>
      </c>
      <c r="DV40" s="69" t="s">
        <v>1</v>
      </c>
      <c r="DW40" s="70" t="s">
        <v>1</v>
      </c>
      <c r="DX40" s="70" t="s">
        <v>1</v>
      </c>
      <c r="DY40" s="70" t="s">
        <v>1</v>
      </c>
      <c r="DZ40" s="70" t="s">
        <v>1</v>
      </c>
      <c r="EA40" s="71" t="s">
        <v>1</v>
      </c>
      <c r="EB40" s="69" t="s">
        <v>1</v>
      </c>
      <c r="EC40" s="70" t="s">
        <v>1</v>
      </c>
      <c r="ED40" s="70" t="s">
        <v>1</v>
      </c>
      <c r="EE40" s="70" t="s">
        <v>1</v>
      </c>
      <c r="EF40" s="70" t="s">
        <v>1</v>
      </c>
      <c r="EG40" s="71" t="s">
        <v>1</v>
      </c>
      <c r="EH40" s="69" t="s">
        <v>1</v>
      </c>
      <c r="EI40" s="70" t="s">
        <v>1</v>
      </c>
      <c r="EJ40" s="70" t="s">
        <v>1</v>
      </c>
      <c r="EK40" s="70" t="s">
        <v>1</v>
      </c>
      <c r="EL40" s="70" t="s">
        <v>1</v>
      </c>
      <c r="EM40" s="71" t="s">
        <v>1</v>
      </c>
      <c r="EN40" s="69" t="s">
        <v>1</v>
      </c>
      <c r="EO40" s="70" t="s">
        <v>1</v>
      </c>
      <c r="EP40" s="70" t="s">
        <v>1</v>
      </c>
      <c r="EQ40" s="70" t="s">
        <v>1</v>
      </c>
      <c r="ER40" s="70" t="s">
        <v>1</v>
      </c>
      <c r="ES40" s="71" t="s">
        <v>1</v>
      </c>
      <c r="ET40" s="69" t="s">
        <v>1</v>
      </c>
      <c r="EU40" s="70" t="s">
        <v>1</v>
      </c>
      <c r="EV40" s="70" t="s">
        <v>1</v>
      </c>
      <c r="EW40" s="70" t="s">
        <v>1</v>
      </c>
      <c r="EX40" s="70" t="s">
        <v>1</v>
      </c>
      <c r="EY40" s="71" t="s">
        <v>1</v>
      </c>
      <c r="EZ40" s="108">
        <f t="shared" si="89"/>
        <v>18</v>
      </c>
      <c r="FA40" s="107">
        <f t="shared" si="90"/>
        <v>0</v>
      </c>
      <c r="FB40" s="107">
        <f t="shared" si="91"/>
        <v>0</v>
      </c>
      <c r="FC40" s="107">
        <f>SUM(O40,U40,AA40,AG40,AM40,AS40,AY40,BE40,BK40,BQ40,BW40,CC40,CI40,CO40,CU40,DA40,DG40,DM40,DS40,DY40,EE40,EK40,EQ40,EW40)</f>
        <v>1</v>
      </c>
      <c r="FD40" s="107">
        <f t="shared" si="93"/>
        <v>5</v>
      </c>
      <c r="FE40" s="71">
        <f t="shared" si="94"/>
        <v>0</v>
      </c>
      <c r="FF40" s="118">
        <f t="shared" si="1"/>
        <v>24</v>
      </c>
    </row>
    <row r="41" spans="1:162" ht="12.75" x14ac:dyDescent="0.2">
      <c r="A41" s="96" t="s">
        <v>36</v>
      </c>
      <c r="B41" s="150"/>
      <c r="C41" s="31" t="s">
        <v>42</v>
      </c>
      <c r="D41" s="31">
        <v>90</v>
      </c>
      <c r="E41" s="28">
        <v>19</v>
      </c>
      <c r="F41" s="28">
        <v>1</v>
      </c>
      <c r="G41" s="28">
        <v>1</v>
      </c>
      <c r="H41" s="28">
        <v>12</v>
      </c>
      <c r="I41" s="28">
        <v>10</v>
      </c>
      <c r="J41" s="28">
        <f t="shared" si="75"/>
        <v>57</v>
      </c>
      <c r="K41" s="29">
        <v>60</v>
      </c>
      <c r="L41" s="69">
        <v>0</v>
      </c>
      <c r="M41" s="70">
        <v>0</v>
      </c>
      <c r="N41" s="70">
        <v>0</v>
      </c>
      <c r="O41" s="70">
        <v>0</v>
      </c>
      <c r="P41" s="70">
        <v>1</v>
      </c>
      <c r="Q41" s="71">
        <v>3</v>
      </c>
      <c r="R41" s="69">
        <v>1</v>
      </c>
      <c r="S41" s="70">
        <v>0</v>
      </c>
      <c r="T41" s="70">
        <v>0</v>
      </c>
      <c r="U41" s="70">
        <v>0</v>
      </c>
      <c r="V41" s="70">
        <v>0</v>
      </c>
      <c r="W41" s="71">
        <v>1</v>
      </c>
      <c r="X41" s="69">
        <v>1</v>
      </c>
      <c r="Y41" s="70">
        <v>0</v>
      </c>
      <c r="Z41" s="70">
        <v>0</v>
      </c>
      <c r="AA41" s="70">
        <v>2</v>
      </c>
      <c r="AB41" s="70">
        <v>0</v>
      </c>
      <c r="AC41" s="71">
        <v>4</v>
      </c>
      <c r="AD41" s="69">
        <v>8</v>
      </c>
      <c r="AE41" s="70">
        <v>0</v>
      </c>
      <c r="AF41" s="70">
        <v>0</v>
      </c>
      <c r="AG41" s="70">
        <v>1</v>
      </c>
      <c r="AH41" s="70">
        <v>0</v>
      </c>
      <c r="AI41" s="71">
        <v>2</v>
      </c>
      <c r="AJ41" s="69">
        <v>9</v>
      </c>
      <c r="AK41" s="70">
        <v>0</v>
      </c>
      <c r="AL41" s="70">
        <v>0</v>
      </c>
      <c r="AM41" s="70">
        <v>5</v>
      </c>
      <c r="AN41" s="70">
        <v>1</v>
      </c>
      <c r="AO41" s="71">
        <v>3</v>
      </c>
      <c r="AP41" s="69">
        <v>1</v>
      </c>
      <c r="AQ41" s="70">
        <v>0</v>
      </c>
      <c r="AR41" s="70">
        <v>0</v>
      </c>
      <c r="AS41" s="70">
        <v>4</v>
      </c>
      <c r="AT41" s="70">
        <v>0</v>
      </c>
      <c r="AU41" s="71">
        <v>0</v>
      </c>
      <c r="AV41" s="69" t="s">
        <v>1</v>
      </c>
      <c r="AW41" s="70" t="s">
        <v>1</v>
      </c>
      <c r="AX41" s="70" t="s">
        <v>1</v>
      </c>
      <c r="AY41" s="70" t="s">
        <v>1</v>
      </c>
      <c r="AZ41" s="70" t="s">
        <v>1</v>
      </c>
      <c r="BA41" s="71" t="s">
        <v>1</v>
      </c>
      <c r="BB41" s="69">
        <v>6</v>
      </c>
      <c r="BC41" s="70">
        <v>0</v>
      </c>
      <c r="BD41" s="70">
        <v>0</v>
      </c>
      <c r="BE41" s="70">
        <v>3</v>
      </c>
      <c r="BF41" s="70">
        <v>1</v>
      </c>
      <c r="BG41" s="71">
        <v>3</v>
      </c>
      <c r="BH41" s="108">
        <v>15</v>
      </c>
      <c r="BI41" s="107">
        <v>0</v>
      </c>
      <c r="BJ41" s="107">
        <v>0</v>
      </c>
      <c r="BK41" s="107">
        <v>9</v>
      </c>
      <c r="BL41" s="107">
        <v>0</v>
      </c>
      <c r="BM41" s="71">
        <v>1</v>
      </c>
      <c r="BN41" s="69">
        <v>10</v>
      </c>
      <c r="BO41" s="70">
        <v>1</v>
      </c>
      <c r="BP41" s="70">
        <v>0</v>
      </c>
      <c r="BQ41" s="70">
        <v>9</v>
      </c>
      <c r="BR41" s="70">
        <v>0</v>
      </c>
      <c r="BS41" s="71">
        <v>3</v>
      </c>
      <c r="BT41" s="69">
        <v>5</v>
      </c>
      <c r="BU41" s="70">
        <v>0</v>
      </c>
      <c r="BV41" s="70">
        <v>0</v>
      </c>
      <c r="BW41" s="70">
        <v>7</v>
      </c>
      <c r="BX41" s="70">
        <v>1</v>
      </c>
      <c r="BY41" s="71">
        <v>10</v>
      </c>
      <c r="BZ41" s="69">
        <v>3</v>
      </c>
      <c r="CA41" s="70">
        <v>0</v>
      </c>
      <c r="CB41" s="70">
        <v>0</v>
      </c>
      <c r="CC41" s="70">
        <v>8</v>
      </c>
      <c r="CD41" s="70">
        <v>1</v>
      </c>
      <c r="CE41" s="71">
        <v>2</v>
      </c>
      <c r="CF41" s="69" t="s">
        <v>1</v>
      </c>
      <c r="CG41" s="70" t="s">
        <v>1</v>
      </c>
      <c r="CH41" s="70" t="s">
        <v>1</v>
      </c>
      <c r="CI41" s="70">
        <v>1</v>
      </c>
      <c r="CJ41" s="70" t="s">
        <v>1</v>
      </c>
      <c r="CK41" s="71" t="s">
        <v>1</v>
      </c>
      <c r="CL41" s="69" t="s">
        <v>1</v>
      </c>
      <c r="CM41" s="70" t="s">
        <v>1</v>
      </c>
      <c r="CN41" s="70" t="s">
        <v>1</v>
      </c>
      <c r="CO41" s="70" t="s">
        <v>1</v>
      </c>
      <c r="CP41" s="70" t="s">
        <v>1</v>
      </c>
      <c r="CQ41" s="71" t="s">
        <v>1</v>
      </c>
      <c r="CR41" s="69" t="s">
        <v>1</v>
      </c>
      <c r="CS41" s="70" t="s">
        <v>1</v>
      </c>
      <c r="CT41" s="70" t="s">
        <v>1</v>
      </c>
      <c r="CU41" s="70">
        <v>1</v>
      </c>
      <c r="CV41" s="70" t="s">
        <v>1</v>
      </c>
      <c r="CW41" s="71" t="s">
        <v>1</v>
      </c>
      <c r="CX41" s="69" t="s">
        <v>1</v>
      </c>
      <c r="CY41" s="70" t="s">
        <v>1</v>
      </c>
      <c r="CZ41" s="70" t="s">
        <v>1</v>
      </c>
      <c r="DA41" s="70" t="s">
        <v>1</v>
      </c>
      <c r="DB41" s="70" t="s">
        <v>1</v>
      </c>
      <c r="DC41" s="71" t="s">
        <v>1</v>
      </c>
      <c r="DD41" s="69" t="s">
        <v>1</v>
      </c>
      <c r="DE41" s="70" t="s">
        <v>1</v>
      </c>
      <c r="DF41" s="70" t="s">
        <v>1</v>
      </c>
      <c r="DG41" s="70" t="s">
        <v>1</v>
      </c>
      <c r="DH41" s="70" t="s">
        <v>1</v>
      </c>
      <c r="DI41" s="71" t="s">
        <v>1</v>
      </c>
      <c r="DJ41" s="69" t="s">
        <v>1</v>
      </c>
      <c r="DK41" s="70" t="s">
        <v>1</v>
      </c>
      <c r="DL41" s="70" t="s">
        <v>1</v>
      </c>
      <c r="DM41" s="70" t="s">
        <v>1</v>
      </c>
      <c r="DN41" s="70" t="s">
        <v>1</v>
      </c>
      <c r="DO41" s="71" t="s">
        <v>1</v>
      </c>
      <c r="DP41" s="69" t="s">
        <v>1</v>
      </c>
      <c r="DQ41" s="70" t="s">
        <v>1</v>
      </c>
      <c r="DR41" s="70" t="s">
        <v>1</v>
      </c>
      <c r="DS41" s="70" t="s">
        <v>1</v>
      </c>
      <c r="DT41" s="70" t="s">
        <v>1</v>
      </c>
      <c r="DU41" s="71" t="s">
        <v>1</v>
      </c>
      <c r="DV41" s="69" t="s">
        <v>1</v>
      </c>
      <c r="DW41" s="70" t="s">
        <v>1</v>
      </c>
      <c r="DX41" s="70" t="s">
        <v>1</v>
      </c>
      <c r="DY41" s="70" t="s">
        <v>1</v>
      </c>
      <c r="DZ41" s="70" t="s">
        <v>1</v>
      </c>
      <c r="EA41" s="71" t="s">
        <v>1</v>
      </c>
      <c r="EB41" s="69" t="s">
        <v>1</v>
      </c>
      <c r="EC41" s="70" t="s">
        <v>1</v>
      </c>
      <c r="ED41" s="70" t="s">
        <v>1</v>
      </c>
      <c r="EE41" s="70" t="s">
        <v>1</v>
      </c>
      <c r="EF41" s="70" t="s">
        <v>1</v>
      </c>
      <c r="EG41" s="71" t="s">
        <v>1</v>
      </c>
      <c r="EH41" s="69" t="s">
        <v>1</v>
      </c>
      <c r="EI41" s="70" t="s">
        <v>1</v>
      </c>
      <c r="EJ41" s="70" t="s">
        <v>1</v>
      </c>
      <c r="EK41" s="70" t="s">
        <v>1</v>
      </c>
      <c r="EL41" s="70" t="s">
        <v>1</v>
      </c>
      <c r="EM41" s="71" t="s">
        <v>1</v>
      </c>
      <c r="EN41" s="69" t="s">
        <v>1</v>
      </c>
      <c r="EO41" s="70" t="s">
        <v>1</v>
      </c>
      <c r="EP41" s="70" t="s">
        <v>1</v>
      </c>
      <c r="EQ41" s="70" t="s">
        <v>1</v>
      </c>
      <c r="ER41" s="70" t="s">
        <v>1</v>
      </c>
      <c r="ES41" s="71" t="s">
        <v>1</v>
      </c>
      <c r="ET41" s="69" t="s">
        <v>1</v>
      </c>
      <c r="EU41" s="70" t="s">
        <v>1</v>
      </c>
      <c r="EV41" s="70" t="s">
        <v>1</v>
      </c>
      <c r="EW41" s="70" t="s">
        <v>1</v>
      </c>
      <c r="EX41" s="70" t="s">
        <v>1</v>
      </c>
      <c r="EY41" s="71" t="s">
        <v>1</v>
      </c>
      <c r="EZ41" s="69">
        <f t="shared" ref="EZ41:EZ42" si="95">SUM(L41,R41,X41,AD41,AJ41,AP41,AV41,BB41,BH41,BN41,BT41,BZ41,CF41,CL41,CR41,CX41,DD41,DJ41,DP41,DV41,EB41,EH41,EN41,ET41)</f>
        <v>59</v>
      </c>
      <c r="FA41" s="70">
        <f t="shared" ref="FA41:FA42" si="96">SUM(M41,S41,Y41,AE41,AK41,AQ41,AW41,BC41,BI41,BO41,BU41,CA41,CG41,CM41,CS41,CY41,DE41,DK41,DQ41,DW41,EC41,EI41,EO41,EU41)</f>
        <v>1</v>
      </c>
      <c r="FB41" s="70">
        <f t="shared" ref="FB41:FB42" si="97">SUM(N41,T41,Z41,AF41,AL41,AR41,AX41,BD41,BJ41,BP41,BV41,CB41,CH41,CN41,CT41,CZ41,DF41,DL41,DR41,DX41,ED41,EJ41,EP41,EV41)</f>
        <v>0</v>
      </c>
      <c r="FC41" s="70">
        <f>SUM(O41,U41,AA41,AG41,AM41,AS41,AY41,BE41,BK41,BQ41,BW41,CC41,CI41,CO41,CU41,DA41,DG41,DM41,DS41,DY41,EE41,EK41,EQ41,EW41)</f>
        <v>50</v>
      </c>
      <c r="FD41" s="70">
        <f t="shared" ref="FD41:FD42" si="98">SUM(P41,V41,AB41,AH41,AN41,AT41,AZ41,BF41,BL41,BR41,BX41,CD41,CJ41,CP41,CV41,DB41,DH41,DN41,DT41,DZ41,EF41,EL41,ER41,EX41)</f>
        <v>5</v>
      </c>
      <c r="FE41" s="71">
        <f t="shared" ref="FE41:FE42" si="99">SUM(Q41,W41,AC41,AI41,AO41,AU41,BA41,BG41,BM41,BS41,BY41,CE41,CK41,CQ41,CW41,DC41,DI41,DO41,DU41,EA41,EG41,EM41,ES41,EY41)</f>
        <v>32</v>
      </c>
      <c r="FF41" s="118">
        <f t="shared" si="1"/>
        <v>147</v>
      </c>
    </row>
    <row r="42" spans="1:162" ht="12.75" x14ac:dyDescent="0.2">
      <c r="A42" s="30">
        <v>36</v>
      </c>
      <c r="B42" s="150"/>
      <c r="C42" s="31" t="s">
        <v>43</v>
      </c>
      <c r="D42" s="31">
        <v>60</v>
      </c>
      <c r="E42" s="28">
        <v>11</v>
      </c>
      <c r="F42" s="28">
        <v>0</v>
      </c>
      <c r="G42" s="28">
        <v>0</v>
      </c>
      <c r="H42" s="28">
        <v>2</v>
      </c>
      <c r="I42" s="28">
        <v>0</v>
      </c>
      <c r="J42" s="28">
        <f t="shared" si="75"/>
        <v>47</v>
      </c>
      <c r="K42" s="29" t="s">
        <v>1</v>
      </c>
      <c r="L42" s="69">
        <v>0</v>
      </c>
      <c r="M42" s="70">
        <v>0</v>
      </c>
      <c r="N42" s="70">
        <v>0</v>
      </c>
      <c r="O42" s="70">
        <v>0</v>
      </c>
      <c r="P42" s="70">
        <v>0</v>
      </c>
      <c r="Q42" s="71" t="s">
        <v>1</v>
      </c>
      <c r="R42" s="69">
        <v>1</v>
      </c>
      <c r="S42" s="70">
        <v>0</v>
      </c>
      <c r="T42" s="70">
        <v>0</v>
      </c>
      <c r="U42" s="70">
        <v>0</v>
      </c>
      <c r="V42" s="70">
        <v>0</v>
      </c>
      <c r="W42" s="71" t="s">
        <v>1</v>
      </c>
      <c r="X42" s="69">
        <v>0</v>
      </c>
      <c r="Y42" s="70">
        <v>0</v>
      </c>
      <c r="Z42" s="70">
        <v>0</v>
      </c>
      <c r="AA42" s="70">
        <v>0</v>
      </c>
      <c r="AB42" s="70">
        <v>0</v>
      </c>
      <c r="AC42" s="71" t="s">
        <v>1</v>
      </c>
      <c r="AD42" s="69">
        <v>2</v>
      </c>
      <c r="AE42" s="70">
        <v>0</v>
      </c>
      <c r="AF42" s="70">
        <v>0</v>
      </c>
      <c r="AG42" s="70">
        <v>0</v>
      </c>
      <c r="AH42" s="70">
        <v>0</v>
      </c>
      <c r="AI42" s="71" t="s">
        <v>1</v>
      </c>
      <c r="AJ42" s="69">
        <v>1</v>
      </c>
      <c r="AK42" s="70">
        <v>0</v>
      </c>
      <c r="AL42" s="70">
        <v>0</v>
      </c>
      <c r="AM42" s="70">
        <v>0</v>
      </c>
      <c r="AN42" s="70">
        <v>0</v>
      </c>
      <c r="AO42" s="71" t="s">
        <v>1</v>
      </c>
      <c r="AP42" s="69">
        <v>0</v>
      </c>
      <c r="AQ42" s="70">
        <v>0</v>
      </c>
      <c r="AR42" s="70">
        <v>0</v>
      </c>
      <c r="AS42" s="70">
        <v>0</v>
      </c>
      <c r="AT42" s="70">
        <v>0</v>
      </c>
      <c r="AU42" s="71" t="s">
        <v>1</v>
      </c>
      <c r="AV42" s="69" t="s">
        <v>1</v>
      </c>
      <c r="AW42" s="70" t="s">
        <v>1</v>
      </c>
      <c r="AX42" s="70" t="s">
        <v>1</v>
      </c>
      <c r="AY42" s="70" t="s">
        <v>1</v>
      </c>
      <c r="AZ42" s="70" t="s">
        <v>1</v>
      </c>
      <c r="BA42" s="71" t="s">
        <v>1</v>
      </c>
      <c r="BB42" s="69">
        <v>7</v>
      </c>
      <c r="BC42" s="70">
        <v>0</v>
      </c>
      <c r="BD42" s="70">
        <v>0</v>
      </c>
      <c r="BE42" s="70">
        <v>1</v>
      </c>
      <c r="BF42" s="70">
        <v>0</v>
      </c>
      <c r="BG42" s="71" t="s">
        <v>1</v>
      </c>
      <c r="BH42" s="69">
        <v>8</v>
      </c>
      <c r="BI42" s="70">
        <v>0</v>
      </c>
      <c r="BJ42" s="70">
        <v>0</v>
      </c>
      <c r="BK42" s="70">
        <v>0</v>
      </c>
      <c r="BL42" s="70">
        <v>0</v>
      </c>
      <c r="BM42" s="71" t="s">
        <v>1</v>
      </c>
      <c r="BN42" s="69">
        <v>5</v>
      </c>
      <c r="BO42" s="70">
        <v>0</v>
      </c>
      <c r="BP42" s="70">
        <v>0</v>
      </c>
      <c r="BQ42" s="70">
        <v>1</v>
      </c>
      <c r="BR42" s="70">
        <v>1</v>
      </c>
      <c r="BS42" s="71" t="s">
        <v>1</v>
      </c>
      <c r="BT42" s="69">
        <v>1</v>
      </c>
      <c r="BU42" s="70">
        <v>0</v>
      </c>
      <c r="BV42" s="70">
        <v>0</v>
      </c>
      <c r="BW42" s="70">
        <v>1</v>
      </c>
      <c r="BX42" s="70">
        <v>1</v>
      </c>
      <c r="BY42" s="71" t="s">
        <v>1</v>
      </c>
      <c r="BZ42" s="69">
        <v>4</v>
      </c>
      <c r="CA42" s="70">
        <v>0</v>
      </c>
      <c r="CB42" s="70">
        <v>0</v>
      </c>
      <c r="CC42" s="70">
        <v>0</v>
      </c>
      <c r="CD42" s="70">
        <v>0</v>
      </c>
      <c r="CE42" s="71" t="s">
        <v>1</v>
      </c>
      <c r="CF42" s="69" t="s">
        <v>1</v>
      </c>
      <c r="CG42" s="70" t="s">
        <v>1</v>
      </c>
      <c r="CH42" s="70" t="s">
        <v>1</v>
      </c>
      <c r="CI42" s="70" t="s">
        <v>1</v>
      </c>
      <c r="CJ42" s="70" t="s">
        <v>1</v>
      </c>
      <c r="CK42" s="71" t="s">
        <v>1</v>
      </c>
      <c r="CL42" s="69" t="s">
        <v>1</v>
      </c>
      <c r="CM42" s="70" t="s">
        <v>1</v>
      </c>
      <c r="CN42" s="70" t="s">
        <v>1</v>
      </c>
      <c r="CO42" s="70" t="s">
        <v>1</v>
      </c>
      <c r="CP42" s="70" t="s">
        <v>1</v>
      </c>
      <c r="CQ42" s="71" t="s">
        <v>1</v>
      </c>
      <c r="CR42" s="69" t="s">
        <v>1</v>
      </c>
      <c r="CS42" s="70" t="s">
        <v>1</v>
      </c>
      <c r="CT42" s="70" t="s">
        <v>1</v>
      </c>
      <c r="CU42" s="70" t="s">
        <v>1</v>
      </c>
      <c r="CV42" s="70" t="s">
        <v>1</v>
      </c>
      <c r="CW42" s="71" t="s">
        <v>1</v>
      </c>
      <c r="CX42" s="69" t="s">
        <v>1</v>
      </c>
      <c r="CY42" s="70" t="s">
        <v>1</v>
      </c>
      <c r="CZ42" s="70" t="s">
        <v>1</v>
      </c>
      <c r="DA42" s="70" t="s">
        <v>1</v>
      </c>
      <c r="DB42" s="70" t="s">
        <v>1</v>
      </c>
      <c r="DC42" s="71" t="s">
        <v>1</v>
      </c>
      <c r="DD42" s="69" t="s">
        <v>1</v>
      </c>
      <c r="DE42" s="70" t="s">
        <v>1</v>
      </c>
      <c r="DF42" s="70" t="s">
        <v>1</v>
      </c>
      <c r="DG42" s="70" t="s">
        <v>1</v>
      </c>
      <c r="DH42" s="70" t="s">
        <v>1</v>
      </c>
      <c r="DI42" s="71" t="s">
        <v>1</v>
      </c>
      <c r="DJ42" s="69" t="s">
        <v>1</v>
      </c>
      <c r="DK42" s="70" t="s">
        <v>1</v>
      </c>
      <c r="DL42" s="70" t="s">
        <v>1</v>
      </c>
      <c r="DM42" s="70" t="s">
        <v>1</v>
      </c>
      <c r="DN42" s="70" t="s">
        <v>1</v>
      </c>
      <c r="DO42" s="71" t="s">
        <v>1</v>
      </c>
      <c r="DP42" s="69" t="s">
        <v>1</v>
      </c>
      <c r="DQ42" s="70" t="s">
        <v>1</v>
      </c>
      <c r="DR42" s="70" t="s">
        <v>1</v>
      </c>
      <c r="DS42" s="70" t="s">
        <v>1</v>
      </c>
      <c r="DT42" s="70" t="s">
        <v>1</v>
      </c>
      <c r="DU42" s="71" t="s">
        <v>1</v>
      </c>
      <c r="DV42" s="69" t="s">
        <v>1</v>
      </c>
      <c r="DW42" s="70" t="s">
        <v>1</v>
      </c>
      <c r="DX42" s="70" t="s">
        <v>1</v>
      </c>
      <c r="DY42" s="70" t="s">
        <v>1</v>
      </c>
      <c r="DZ42" s="70" t="s">
        <v>1</v>
      </c>
      <c r="EA42" s="71" t="s">
        <v>1</v>
      </c>
      <c r="EB42" s="69" t="s">
        <v>1</v>
      </c>
      <c r="EC42" s="70" t="s">
        <v>1</v>
      </c>
      <c r="ED42" s="70" t="s">
        <v>1</v>
      </c>
      <c r="EE42" s="70" t="s">
        <v>1</v>
      </c>
      <c r="EF42" s="70" t="s">
        <v>1</v>
      </c>
      <c r="EG42" s="71" t="s">
        <v>1</v>
      </c>
      <c r="EH42" s="69" t="s">
        <v>1</v>
      </c>
      <c r="EI42" s="70" t="s">
        <v>1</v>
      </c>
      <c r="EJ42" s="70" t="s">
        <v>1</v>
      </c>
      <c r="EK42" s="70" t="s">
        <v>1</v>
      </c>
      <c r="EL42" s="70" t="s">
        <v>1</v>
      </c>
      <c r="EM42" s="71" t="s">
        <v>1</v>
      </c>
      <c r="EN42" s="69" t="s">
        <v>1</v>
      </c>
      <c r="EO42" s="70" t="s">
        <v>1</v>
      </c>
      <c r="EP42" s="70" t="s">
        <v>1</v>
      </c>
      <c r="EQ42" s="70" t="s">
        <v>1</v>
      </c>
      <c r="ER42" s="70" t="s">
        <v>1</v>
      </c>
      <c r="ES42" s="71" t="s">
        <v>1</v>
      </c>
      <c r="ET42" s="69" t="s">
        <v>1</v>
      </c>
      <c r="EU42" s="70" t="s">
        <v>1</v>
      </c>
      <c r="EV42" s="70" t="s">
        <v>1</v>
      </c>
      <c r="EW42" s="70" t="s">
        <v>1</v>
      </c>
      <c r="EX42" s="70" t="s">
        <v>1</v>
      </c>
      <c r="EY42" s="71" t="s">
        <v>1</v>
      </c>
      <c r="EZ42" s="69">
        <f t="shared" si="95"/>
        <v>29</v>
      </c>
      <c r="FA42" s="70">
        <f t="shared" si="96"/>
        <v>0</v>
      </c>
      <c r="FB42" s="70">
        <f t="shared" si="97"/>
        <v>0</v>
      </c>
      <c r="FC42" s="70">
        <f>SUM(O42,U42,AA42,AG42,AM42,AS42,AY42,BE42,BK42,BQ42,BW42,CC42,CI42,CO42,CU42,DA42,DG42,DM42,DS42,DY42,EE42,EK42,EQ42,EW42)</f>
        <v>3</v>
      </c>
      <c r="FD42" s="70">
        <f t="shared" si="98"/>
        <v>2</v>
      </c>
      <c r="FE42" s="71">
        <f t="shared" si="99"/>
        <v>0</v>
      </c>
      <c r="FF42" s="118">
        <f t="shared" si="1"/>
        <v>34</v>
      </c>
    </row>
    <row r="43" spans="1:162" ht="12.75" x14ac:dyDescent="0.2">
      <c r="A43" s="32"/>
      <c r="B43" s="33"/>
      <c r="C43" s="34" t="s">
        <v>6</v>
      </c>
      <c r="D43" s="35">
        <f>SUM(D39:D42)</f>
        <v>290</v>
      </c>
      <c r="E43" s="35">
        <f>SUM(E39:E42)</f>
        <v>69</v>
      </c>
      <c r="F43" s="35">
        <f t="shared" ref="F43:K43" si="100">SUM(F39:F42)</f>
        <v>2</v>
      </c>
      <c r="G43" s="35">
        <f t="shared" si="100"/>
        <v>3</v>
      </c>
      <c r="H43" s="35">
        <f t="shared" si="100"/>
        <v>22</v>
      </c>
      <c r="I43" s="35">
        <f t="shared" si="100"/>
        <v>14</v>
      </c>
      <c r="J43" s="35">
        <f t="shared" si="100"/>
        <v>194</v>
      </c>
      <c r="K43" s="36">
        <f t="shared" si="100"/>
        <v>135</v>
      </c>
      <c r="L43" s="72">
        <f t="shared" ref="L43:BW43" si="101">SUM(L39:L42)</f>
        <v>1</v>
      </c>
      <c r="M43" s="73">
        <f t="shared" si="101"/>
        <v>0</v>
      </c>
      <c r="N43" s="73">
        <f t="shared" si="101"/>
        <v>0</v>
      </c>
      <c r="O43" s="73">
        <f t="shared" si="101"/>
        <v>0</v>
      </c>
      <c r="P43" s="73">
        <f t="shared" si="101"/>
        <v>1</v>
      </c>
      <c r="Q43" s="74">
        <f t="shared" si="101"/>
        <v>6</v>
      </c>
      <c r="R43" s="72">
        <f t="shared" si="101"/>
        <v>6</v>
      </c>
      <c r="S43" s="73">
        <f t="shared" si="101"/>
        <v>0</v>
      </c>
      <c r="T43" s="73">
        <f t="shared" si="101"/>
        <v>0</v>
      </c>
      <c r="U43" s="73">
        <f t="shared" si="101"/>
        <v>0</v>
      </c>
      <c r="V43" s="73">
        <f t="shared" si="101"/>
        <v>0</v>
      </c>
      <c r="W43" s="74">
        <f t="shared" si="101"/>
        <v>3</v>
      </c>
      <c r="X43" s="72">
        <f t="shared" si="101"/>
        <v>1</v>
      </c>
      <c r="Y43" s="73">
        <f t="shared" si="101"/>
        <v>0</v>
      </c>
      <c r="Z43" s="73">
        <f t="shared" si="101"/>
        <v>0</v>
      </c>
      <c r="AA43" s="73">
        <f t="shared" si="101"/>
        <v>2</v>
      </c>
      <c r="AB43" s="73">
        <f t="shared" si="101"/>
        <v>2</v>
      </c>
      <c r="AC43" s="74">
        <f t="shared" si="101"/>
        <v>6</v>
      </c>
      <c r="AD43" s="72">
        <f t="shared" si="101"/>
        <v>15</v>
      </c>
      <c r="AE43" s="73">
        <f t="shared" si="101"/>
        <v>0</v>
      </c>
      <c r="AF43" s="73">
        <f t="shared" si="101"/>
        <v>0</v>
      </c>
      <c r="AG43" s="73">
        <f t="shared" si="101"/>
        <v>1</v>
      </c>
      <c r="AH43" s="73">
        <f t="shared" si="101"/>
        <v>0</v>
      </c>
      <c r="AI43" s="74">
        <f t="shared" si="101"/>
        <v>3</v>
      </c>
      <c r="AJ43" s="72">
        <f t="shared" si="101"/>
        <v>18</v>
      </c>
      <c r="AK43" s="73">
        <f t="shared" si="101"/>
        <v>0</v>
      </c>
      <c r="AL43" s="73">
        <f t="shared" si="101"/>
        <v>0</v>
      </c>
      <c r="AM43" s="73">
        <f t="shared" si="101"/>
        <v>6</v>
      </c>
      <c r="AN43" s="73">
        <f t="shared" si="101"/>
        <v>2</v>
      </c>
      <c r="AO43" s="74">
        <f t="shared" si="101"/>
        <v>6</v>
      </c>
      <c r="AP43" s="72">
        <f t="shared" si="101"/>
        <v>1</v>
      </c>
      <c r="AQ43" s="73">
        <f t="shared" si="101"/>
        <v>0</v>
      </c>
      <c r="AR43" s="73">
        <f t="shared" si="101"/>
        <v>0</v>
      </c>
      <c r="AS43" s="73">
        <f t="shared" si="101"/>
        <v>4</v>
      </c>
      <c r="AT43" s="73">
        <f t="shared" si="101"/>
        <v>0</v>
      </c>
      <c r="AU43" s="74">
        <f t="shared" si="101"/>
        <v>2</v>
      </c>
      <c r="AV43" s="72">
        <f t="shared" si="101"/>
        <v>0</v>
      </c>
      <c r="AW43" s="73">
        <f t="shared" si="101"/>
        <v>0</v>
      </c>
      <c r="AX43" s="73">
        <f t="shared" si="101"/>
        <v>0</v>
      </c>
      <c r="AY43" s="73">
        <f t="shared" si="101"/>
        <v>0</v>
      </c>
      <c r="AZ43" s="73">
        <f t="shared" si="101"/>
        <v>0</v>
      </c>
      <c r="BA43" s="74">
        <f t="shared" si="101"/>
        <v>0</v>
      </c>
      <c r="BB43" s="72">
        <f t="shared" si="101"/>
        <v>19</v>
      </c>
      <c r="BC43" s="73">
        <f t="shared" si="101"/>
        <v>0</v>
      </c>
      <c r="BD43" s="73">
        <f t="shared" si="101"/>
        <v>0</v>
      </c>
      <c r="BE43" s="73">
        <f t="shared" si="101"/>
        <v>4</v>
      </c>
      <c r="BF43" s="73">
        <f t="shared" si="101"/>
        <v>2</v>
      </c>
      <c r="BG43" s="74">
        <f t="shared" si="101"/>
        <v>5</v>
      </c>
      <c r="BH43" s="72">
        <f t="shared" si="101"/>
        <v>33</v>
      </c>
      <c r="BI43" s="73">
        <f t="shared" si="101"/>
        <v>0</v>
      </c>
      <c r="BJ43" s="73">
        <f t="shared" si="101"/>
        <v>0</v>
      </c>
      <c r="BK43" s="73">
        <f t="shared" si="101"/>
        <v>9</v>
      </c>
      <c r="BL43" s="73">
        <f t="shared" si="101"/>
        <v>1</v>
      </c>
      <c r="BM43" s="74">
        <f t="shared" si="101"/>
        <v>8</v>
      </c>
      <c r="BN43" s="72">
        <f t="shared" si="101"/>
        <v>39</v>
      </c>
      <c r="BO43" s="73">
        <f t="shared" si="101"/>
        <v>1</v>
      </c>
      <c r="BP43" s="73">
        <f t="shared" si="101"/>
        <v>0</v>
      </c>
      <c r="BQ43" s="73">
        <f t="shared" si="101"/>
        <v>10</v>
      </c>
      <c r="BR43" s="73">
        <f t="shared" si="101"/>
        <v>1</v>
      </c>
      <c r="BS43" s="74">
        <f t="shared" si="101"/>
        <v>9</v>
      </c>
      <c r="BT43" s="72">
        <f t="shared" si="101"/>
        <v>16</v>
      </c>
      <c r="BU43" s="73">
        <f t="shared" si="101"/>
        <v>0</v>
      </c>
      <c r="BV43" s="73">
        <f t="shared" si="101"/>
        <v>0</v>
      </c>
      <c r="BW43" s="73">
        <f t="shared" si="101"/>
        <v>9</v>
      </c>
      <c r="BX43" s="73">
        <f t="shared" ref="BX43:EI43" si="102">SUM(BX39:BX42)</f>
        <v>6</v>
      </c>
      <c r="BY43" s="74">
        <f t="shared" si="102"/>
        <v>15</v>
      </c>
      <c r="BZ43" s="72">
        <f t="shared" si="102"/>
        <v>10</v>
      </c>
      <c r="CA43" s="73">
        <f t="shared" si="102"/>
        <v>0</v>
      </c>
      <c r="CB43" s="73">
        <f t="shared" si="102"/>
        <v>0</v>
      </c>
      <c r="CC43" s="73">
        <f t="shared" si="102"/>
        <v>9</v>
      </c>
      <c r="CD43" s="73">
        <f t="shared" si="102"/>
        <v>2</v>
      </c>
      <c r="CE43" s="74">
        <f t="shared" si="102"/>
        <v>7</v>
      </c>
      <c r="CF43" s="72">
        <f t="shared" si="102"/>
        <v>1</v>
      </c>
      <c r="CG43" s="73">
        <f t="shared" si="102"/>
        <v>0</v>
      </c>
      <c r="CH43" s="73">
        <f t="shared" si="102"/>
        <v>0</v>
      </c>
      <c r="CI43" s="73">
        <f t="shared" si="102"/>
        <v>1</v>
      </c>
      <c r="CJ43" s="73">
        <f t="shared" si="102"/>
        <v>0</v>
      </c>
      <c r="CK43" s="74">
        <f t="shared" si="102"/>
        <v>1</v>
      </c>
      <c r="CL43" s="72">
        <f t="shared" si="102"/>
        <v>0</v>
      </c>
      <c r="CM43" s="73">
        <f t="shared" si="102"/>
        <v>0</v>
      </c>
      <c r="CN43" s="73">
        <f t="shared" si="102"/>
        <v>0</v>
      </c>
      <c r="CO43" s="73">
        <f t="shared" si="102"/>
        <v>0</v>
      </c>
      <c r="CP43" s="73">
        <f t="shared" si="102"/>
        <v>0</v>
      </c>
      <c r="CQ43" s="74">
        <f t="shared" si="102"/>
        <v>0</v>
      </c>
      <c r="CR43" s="72">
        <f t="shared" si="102"/>
        <v>1</v>
      </c>
      <c r="CS43" s="73">
        <f t="shared" si="102"/>
        <v>0</v>
      </c>
      <c r="CT43" s="73">
        <f t="shared" si="102"/>
        <v>0</v>
      </c>
      <c r="CU43" s="73">
        <f t="shared" si="102"/>
        <v>2</v>
      </c>
      <c r="CV43" s="73">
        <f t="shared" si="102"/>
        <v>0</v>
      </c>
      <c r="CW43" s="74">
        <f t="shared" si="102"/>
        <v>3</v>
      </c>
      <c r="CX43" s="72">
        <f t="shared" si="102"/>
        <v>0</v>
      </c>
      <c r="CY43" s="73">
        <f t="shared" si="102"/>
        <v>0</v>
      </c>
      <c r="CZ43" s="73">
        <f t="shared" si="102"/>
        <v>0</v>
      </c>
      <c r="DA43" s="73">
        <f t="shared" si="102"/>
        <v>0</v>
      </c>
      <c r="DB43" s="73">
        <f t="shared" si="102"/>
        <v>0</v>
      </c>
      <c r="DC43" s="74">
        <f t="shared" si="102"/>
        <v>0</v>
      </c>
      <c r="DD43" s="72">
        <f t="shared" si="102"/>
        <v>0</v>
      </c>
      <c r="DE43" s="73">
        <f t="shared" si="102"/>
        <v>0</v>
      </c>
      <c r="DF43" s="73">
        <f t="shared" si="102"/>
        <v>0</v>
      </c>
      <c r="DG43" s="73">
        <f t="shared" si="102"/>
        <v>0</v>
      </c>
      <c r="DH43" s="73">
        <f t="shared" si="102"/>
        <v>0</v>
      </c>
      <c r="DI43" s="74">
        <f t="shared" si="102"/>
        <v>0</v>
      </c>
      <c r="DJ43" s="72">
        <f t="shared" si="102"/>
        <v>0</v>
      </c>
      <c r="DK43" s="73">
        <f t="shared" si="102"/>
        <v>0</v>
      </c>
      <c r="DL43" s="73">
        <f t="shared" si="102"/>
        <v>0</v>
      </c>
      <c r="DM43" s="73">
        <f t="shared" si="102"/>
        <v>0</v>
      </c>
      <c r="DN43" s="73">
        <f t="shared" si="102"/>
        <v>0</v>
      </c>
      <c r="DO43" s="74">
        <f t="shared" si="102"/>
        <v>0</v>
      </c>
      <c r="DP43" s="72">
        <f t="shared" si="102"/>
        <v>0</v>
      </c>
      <c r="DQ43" s="73">
        <f t="shared" si="102"/>
        <v>0</v>
      </c>
      <c r="DR43" s="73">
        <f t="shared" si="102"/>
        <v>0</v>
      </c>
      <c r="DS43" s="73">
        <f t="shared" si="102"/>
        <v>0</v>
      </c>
      <c r="DT43" s="73">
        <f t="shared" si="102"/>
        <v>0</v>
      </c>
      <c r="DU43" s="74">
        <f t="shared" si="102"/>
        <v>0</v>
      </c>
      <c r="DV43" s="72">
        <f t="shared" si="102"/>
        <v>0</v>
      </c>
      <c r="DW43" s="73">
        <f t="shared" si="102"/>
        <v>0</v>
      </c>
      <c r="DX43" s="73">
        <f t="shared" si="102"/>
        <v>0</v>
      </c>
      <c r="DY43" s="73">
        <f t="shared" si="102"/>
        <v>0</v>
      </c>
      <c r="DZ43" s="73">
        <f t="shared" si="102"/>
        <v>0</v>
      </c>
      <c r="EA43" s="74">
        <f t="shared" si="102"/>
        <v>0</v>
      </c>
      <c r="EB43" s="72">
        <f t="shared" si="102"/>
        <v>0</v>
      </c>
      <c r="EC43" s="73">
        <f t="shared" si="102"/>
        <v>0</v>
      </c>
      <c r="ED43" s="73">
        <f t="shared" si="102"/>
        <v>0</v>
      </c>
      <c r="EE43" s="73">
        <f t="shared" si="102"/>
        <v>0</v>
      </c>
      <c r="EF43" s="73">
        <f t="shared" si="102"/>
        <v>0</v>
      </c>
      <c r="EG43" s="74">
        <f t="shared" si="102"/>
        <v>0</v>
      </c>
      <c r="EH43" s="72">
        <f t="shared" si="102"/>
        <v>0</v>
      </c>
      <c r="EI43" s="73">
        <f t="shared" si="102"/>
        <v>0</v>
      </c>
      <c r="EJ43" s="73">
        <f t="shared" ref="EJ43:EY43" si="103">SUM(EJ39:EJ42)</f>
        <v>0</v>
      </c>
      <c r="EK43" s="73">
        <f t="shared" si="103"/>
        <v>0</v>
      </c>
      <c r="EL43" s="73">
        <f t="shared" si="103"/>
        <v>0</v>
      </c>
      <c r="EM43" s="74">
        <f t="shared" si="103"/>
        <v>0</v>
      </c>
      <c r="EN43" s="72">
        <f t="shared" si="103"/>
        <v>0</v>
      </c>
      <c r="EO43" s="73">
        <f t="shared" si="103"/>
        <v>0</v>
      </c>
      <c r="EP43" s="73">
        <f t="shared" si="103"/>
        <v>0</v>
      </c>
      <c r="EQ43" s="73">
        <f t="shared" si="103"/>
        <v>0</v>
      </c>
      <c r="ER43" s="73">
        <f t="shared" si="103"/>
        <v>0</v>
      </c>
      <c r="ES43" s="74">
        <f t="shared" si="103"/>
        <v>0</v>
      </c>
      <c r="ET43" s="72">
        <f t="shared" si="103"/>
        <v>0</v>
      </c>
      <c r="EU43" s="73">
        <f t="shared" si="103"/>
        <v>0</v>
      </c>
      <c r="EV43" s="73">
        <f t="shared" si="103"/>
        <v>0</v>
      </c>
      <c r="EW43" s="73">
        <f t="shared" si="103"/>
        <v>0</v>
      </c>
      <c r="EX43" s="73">
        <f t="shared" si="103"/>
        <v>0</v>
      </c>
      <c r="EY43" s="74">
        <f t="shared" si="103"/>
        <v>0</v>
      </c>
      <c r="EZ43" s="72">
        <f t="shared" ref="EZ43:FE43" si="104">SUM(EZ39:EZ42)</f>
        <v>161</v>
      </c>
      <c r="FA43" s="73">
        <f t="shared" si="104"/>
        <v>1</v>
      </c>
      <c r="FB43" s="73">
        <f t="shared" ref="FB43" si="105">SUM(FB39:FB42)</f>
        <v>0</v>
      </c>
      <c r="FC43" s="73">
        <f>SUM(FC39:FC42)</f>
        <v>57</v>
      </c>
      <c r="FD43" s="73">
        <f t="shared" si="104"/>
        <v>17</v>
      </c>
      <c r="FE43" s="74">
        <f t="shared" si="104"/>
        <v>74</v>
      </c>
      <c r="FF43" s="118">
        <f t="shared" si="1"/>
        <v>310</v>
      </c>
    </row>
    <row r="44" spans="1:162" ht="12.75" x14ac:dyDescent="0.2">
      <c r="A44" s="46"/>
      <c r="B44" s="47" t="s">
        <v>39</v>
      </c>
      <c r="C44" s="48"/>
      <c r="D44" s="48">
        <f>D20+D29+D34+D38+D43</f>
        <v>1995</v>
      </c>
      <c r="E44" s="51">
        <f t="shared" ref="E44:AJ44" si="106">SUM(E20,E29,E34,E38,E43)</f>
        <v>540</v>
      </c>
      <c r="F44" s="51">
        <f t="shared" si="106"/>
        <v>15</v>
      </c>
      <c r="G44" s="51">
        <f t="shared" si="106"/>
        <v>20</v>
      </c>
      <c r="H44" s="51">
        <f t="shared" si="106"/>
        <v>85</v>
      </c>
      <c r="I44" s="51">
        <f t="shared" si="106"/>
        <v>55</v>
      </c>
      <c r="J44" s="51">
        <f t="shared" si="106"/>
        <v>1334</v>
      </c>
      <c r="K44" s="49">
        <f t="shared" si="106"/>
        <v>370</v>
      </c>
      <c r="L44" s="87">
        <f t="shared" si="106"/>
        <v>1</v>
      </c>
      <c r="M44" s="88">
        <f t="shared" si="106"/>
        <v>0</v>
      </c>
      <c r="N44" s="88">
        <f t="shared" si="106"/>
        <v>0</v>
      </c>
      <c r="O44" s="88">
        <f t="shared" si="106"/>
        <v>0</v>
      </c>
      <c r="P44" s="88">
        <f t="shared" si="106"/>
        <v>1</v>
      </c>
      <c r="Q44" s="89">
        <f t="shared" si="106"/>
        <v>6</v>
      </c>
      <c r="R44" s="87">
        <f t="shared" si="106"/>
        <v>6</v>
      </c>
      <c r="S44" s="88">
        <f t="shared" si="106"/>
        <v>0</v>
      </c>
      <c r="T44" s="88">
        <f t="shared" si="106"/>
        <v>0</v>
      </c>
      <c r="U44" s="88">
        <f t="shared" si="106"/>
        <v>0</v>
      </c>
      <c r="V44" s="88">
        <f t="shared" si="106"/>
        <v>0</v>
      </c>
      <c r="W44" s="89">
        <f t="shared" si="106"/>
        <v>3</v>
      </c>
      <c r="X44" s="87">
        <f t="shared" si="106"/>
        <v>18</v>
      </c>
      <c r="Y44" s="88">
        <f t="shared" si="106"/>
        <v>0</v>
      </c>
      <c r="Z44" s="88">
        <f t="shared" si="106"/>
        <v>0</v>
      </c>
      <c r="AA44" s="88">
        <f t="shared" si="106"/>
        <v>17</v>
      </c>
      <c r="AB44" s="88">
        <f t="shared" si="106"/>
        <v>3</v>
      </c>
      <c r="AC44" s="89">
        <f t="shared" si="106"/>
        <v>6</v>
      </c>
      <c r="AD44" s="87">
        <f t="shared" si="106"/>
        <v>28</v>
      </c>
      <c r="AE44" s="88">
        <f t="shared" si="106"/>
        <v>0</v>
      </c>
      <c r="AF44" s="88">
        <f t="shared" si="106"/>
        <v>2</v>
      </c>
      <c r="AG44" s="88">
        <f t="shared" si="106"/>
        <v>12</v>
      </c>
      <c r="AH44" s="88">
        <f t="shared" si="106"/>
        <v>2</v>
      </c>
      <c r="AI44" s="89">
        <f t="shared" si="106"/>
        <v>7</v>
      </c>
      <c r="AJ44" s="87">
        <f t="shared" si="106"/>
        <v>35</v>
      </c>
      <c r="AK44" s="88">
        <f t="shared" ref="AK44:BP44" si="107">SUM(AK20,AK29,AK34,AK38,AK43)</f>
        <v>0</v>
      </c>
      <c r="AL44" s="88">
        <f t="shared" si="107"/>
        <v>0</v>
      </c>
      <c r="AM44" s="88">
        <f t="shared" si="107"/>
        <v>19</v>
      </c>
      <c r="AN44" s="88">
        <f t="shared" si="107"/>
        <v>4</v>
      </c>
      <c r="AO44" s="89">
        <f t="shared" si="107"/>
        <v>7</v>
      </c>
      <c r="AP44" s="87">
        <f t="shared" si="107"/>
        <v>1</v>
      </c>
      <c r="AQ44" s="88">
        <f t="shared" si="107"/>
        <v>0</v>
      </c>
      <c r="AR44" s="88">
        <f t="shared" si="107"/>
        <v>0</v>
      </c>
      <c r="AS44" s="88">
        <f t="shared" si="107"/>
        <v>16</v>
      </c>
      <c r="AT44" s="88">
        <f t="shared" si="107"/>
        <v>0</v>
      </c>
      <c r="AU44" s="89">
        <f t="shared" si="107"/>
        <v>2</v>
      </c>
      <c r="AV44" s="87">
        <f t="shared" si="107"/>
        <v>0</v>
      </c>
      <c r="AW44" s="88">
        <f t="shared" si="107"/>
        <v>0</v>
      </c>
      <c r="AX44" s="88">
        <f t="shared" si="107"/>
        <v>0</v>
      </c>
      <c r="AY44" s="88">
        <f t="shared" si="107"/>
        <v>0</v>
      </c>
      <c r="AZ44" s="88">
        <f t="shared" si="107"/>
        <v>0</v>
      </c>
      <c r="BA44" s="89">
        <f t="shared" si="107"/>
        <v>0</v>
      </c>
      <c r="BB44" s="87">
        <f t="shared" si="107"/>
        <v>99</v>
      </c>
      <c r="BC44" s="88">
        <f t="shared" si="107"/>
        <v>2</v>
      </c>
      <c r="BD44" s="88">
        <f t="shared" si="107"/>
        <v>0</v>
      </c>
      <c r="BE44" s="88">
        <f t="shared" si="107"/>
        <v>30</v>
      </c>
      <c r="BF44" s="88">
        <f t="shared" si="107"/>
        <v>20</v>
      </c>
      <c r="BG44" s="89">
        <f t="shared" si="107"/>
        <v>13</v>
      </c>
      <c r="BH44" s="87">
        <f t="shared" si="107"/>
        <v>119</v>
      </c>
      <c r="BI44" s="88">
        <f t="shared" si="107"/>
        <v>0</v>
      </c>
      <c r="BJ44" s="88">
        <f t="shared" si="107"/>
        <v>3</v>
      </c>
      <c r="BK44" s="88">
        <f t="shared" si="107"/>
        <v>37</v>
      </c>
      <c r="BL44" s="88">
        <f t="shared" si="107"/>
        <v>34</v>
      </c>
      <c r="BM44" s="89">
        <f t="shared" si="107"/>
        <v>10</v>
      </c>
      <c r="BN44" s="87">
        <f t="shared" si="107"/>
        <v>105</v>
      </c>
      <c r="BO44" s="88">
        <f t="shared" si="107"/>
        <v>1</v>
      </c>
      <c r="BP44" s="88">
        <f t="shared" si="107"/>
        <v>2</v>
      </c>
      <c r="BQ44" s="88">
        <f t="shared" ref="BQ44:CV44" si="108">SUM(BQ20,BQ29,BQ34,BQ38,BQ43)</f>
        <v>44</v>
      </c>
      <c r="BR44" s="88">
        <f t="shared" si="108"/>
        <v>30</v>
      </c>
      <c r="BS44" s="89">
        <f t="shared" si="108"/>
        <v>19</v>
      </c>
      <c r="BT44" s="87">
        <f t="shared" si="108"/>
        <v>77</v>
      </c>
      <c r="BU44" s="88">
        <f t="shared" si="108"/>
        <v>0</v>
      </c>
      <c r="BV44" s="88">
        <f t="shared" si="108"/>
        <v>2</v>
      </c>
      <c r="BW44" s="88">
        <f t="shared" si="108"/>
        <v>53</v>
      </c>
      <c r="BX44" s="88">
        <f t="shared" si="108"/>
        <v>33</v>
      </c>
      <c r="BY44" s="89">
        <f t="shared" si="108"/>
        <v>20</v>
      </c>
      <c r="BZ44" s="87">
        <f t="shared" si="108"/>
        <v>44</v>
      </c>
      <c r="CA44" s="88">
        <f t="shared" si="108"/>
        <v>0</v>
      </c>
      <c r="CB44" s="88">
        <f t="shared" si="108"/>
        <v>4</v>
      </c>
      <c r="CC44" s="88">
        <f t="shared" si="108"/>
        <v>46</v>
      </c>
      <c r="CD44" s="88">
        <f t="shared" si="108"/>
        <v>20</v>
      </c>
      <c r="CE44" s="89">
        <f t="shared" si="108"/>
        <v>15</v>
      </c>
      <c r="CF44" s="87">
        <f t="shared" si="108"/>
        <v>3</v>
      </c>
      <c r="CG44" s="88">
        <f t="shared" si="108"/>
        <v>1</v>
      </c>
      <c r="CH44" s="88">
        <f t="shared" si="108"/>
        <v>0</v>
      </c>
      <c r="CI44" s="88">
        <f t="shared" si="108"/>
        <v>18</v>
      </c>
      <c r="CJ44" s="88">
        <f t="shared" si="108"/>
        <v>7</v>
      </c>
      <c r="CK44" s="89">
        <f t="shared" si="108"/>
        <v>9</v>
      </c>
      <c r="CL44" s="87">
        <f t="shared" si="108"/>
        <v>0</v>
      </c>
      <c r="CM44" s="88">
        <f t="shared" si="108"/>
        <v>0</v>
      </c>
      <c r="CN44" s="88">
        <f t="shared" si="108"/>
        <v>0</v>
      </c>
      <c r="CO44" s="88">
        <f t="shared" si="108"/>
        <v>0</v>
      </c>
      <c r="CP44" s="88">
        <f t="shared" si="108"/>
        <v>0</v>
      </c>
      <c r="CQ44" s="89">
        <f t="shared" si="108"/>
        <v>0</v>
      </c>
      <c r="CR44" s="87">
        <f t="shared" si="108"/>
        <v>38</v>
      </c>
      <c r="CS44" s="88">
        <f t="shared" si="108"/>
        <v>0</v>
      </c>
      <c r="CT44" s="88">
        <f t="shared" si="108"/>
        <v>3</v>
      </c>
      <c r="CU44" s="88">
        <f t="shared" si="108"/>
        <v>36</v>
      </c>
      <c r="CV44" s="88">
        <f t="shared" si="108"/>
        <v>10</v>
      </c>
      <c r="CW44" s="89">
        <f t="shared" ref="CW44:ET44" si="109">SUM(CW20,CW29,CW34,CW38,CW43)</f>
        <v>6</v>
      </c>
      <c r="CX44" s="87">
        <f t="shared" si="109"/>
        <v>23</v>
      </c>
      <c r="CY44" s="88">
        <f t="shared" si="109"/>
        <v>0</v>
      </c>
      <c r="CZ44" s="88">
        <f t="shared" si="109"/>
        <v>0</v>
      </c>
      <c r="DA44" s="88">
        <f t="shared" si="109"/>
        <v>0</v>
      </c>
      <c r="DB44" s="88">
        <f t="shared" si="109"/>
        <v>9</v>
      </c>
      <c r="DC44" s="89">
        <f t="shared" si="109"/>
        <v>10</v>
      </c>
      <c r="DD44" s="87">
        <f t="shared" si="109"/>
        <v>22</v>
      </c>
      <c r="DE44" s="88">
        <f t="shared" si="109"/>
        <v>0</v>
      </c>
      <c r="DF44" s="88">
        <f t="shared" si="109"/>
        <v>1</v>
      </c>
      <c r="DG44" s="88">
        <f t="shared" si="109"/>
        <v>0</v>
      </c>
      <c r="DH44" s="88">
        <f t="shared" si="109"/>
        <v>11</v>
      </c>
      <c r="DI44" s="89">
        <f t="shared" si="109"/>
        <v>5</v>
      </c>
      <c r="DJ44" s="87">
        <f t="shared" si="109"/>
        <v>40</v>
      </c>
      <c r="DK44" s="88">
        <f t="shared" si="109"/>
        <v>0</v>
      </c>
      <c r="DL44" s="88">
        <f t="shared" si="109"/>
        <v>0</v>
      </c>
      <c r="DM44" s="88">
        <f t="shared" si="109"/>
        <v>0</v>
      </c>
      <c r="DN44" s="88">
        <f t="shared" si="109"/>
        <v>6</v>
      </c>
      <c r="DO44" s="89">
        <f t="shared" si="109"/>
        <v>10</v>
      </c>
      <c r="DP44" s="87">
        <f t="shared" si="109"/>
        <v>34</v>
      </c>
      <c r="DQ44" s="88">
        <f t="shared" si="109"/>
        <v>0</v>
      </c>
      <c r="DR44" s="88">
        <f t="shared" si="109"/>
        <v>0</v>
      </c>
      <c r="DS44" s="88">
        <f t="shared" si="109"/>
        <v>0</v>
      </c>
      <c r="DT44" s="88">
        <f t="shared" si="109"/>
        <v>8</v>
      </c>
      <c r="DU44" s="89">
        <f t="shared" si="109"/>
        <v>4</v>
      </c>
      <c r="DV44" s="87">
        <f t="shared" si="109"/>
        <v>3</v>
      </c>
      <c r="DW44" s="88">
        <f t="shared" si="109"/>
        <v>0</v>
      </c>
      <c r="DX44" s="88">
        <f t="shared" si="109"/>
        <v>0</v>
      </c>
      <c r="DY44" s="88">
        <f t="shared" si="109"/>
        <v>0</v>
      </c>
      <c r="DZ44" s="88">
        <f t="shared" si="109"/>
        <v>1</v>
      </c>
      <c r="EA44" s="89">
        <f t="shared" si="109"/>
        <v>7</v>
      </c>
      <c r="EB44" s="87">
        <f t="shared" ref="EB44:ES44" si="110">SUM(EB20,EB29,EB34,EB38,EB43)</f>
        <v>0</v>
      </c>
      <c r="EC44" s="88">
        <f t="shared" si="110"/>
        <v>0</v>
      </c>
      <c r="ED44" s="88">
        <f t="shared" si="110"/>
        <v>0</v>
      </c>
      <c r="EE44" s="88">
        <f t="shared" si="110"/>
        <v>0</v>
      </c>
      <c r="EF44" s="88">
        <f t="shared" si="110"/>
        <v>0</v>
      </c>
      <c r="EG44" s="89">
        <f t="shared" si="110"/>
        <v>0</v>
      </c>
      <c r="EH44" s="87">
        <f t="shared" si="110"/>
        <v>10</v>
      </c>
      <c r="EI44" s="88">
        <f t="shared" si="110"/>
        <v>0</v>
      </c>
      <c r="EJ44" s="88">
        <f t="shared" si="110"/>
        <v>0</v>
      </c>
      <c r="EK44" s="88">
        <f t="shared" si="110"/>
        <v>0</v>
      </c>
      <c r="EL44" s="88">
        <f t="shared" si="110"/>
        <v>3</v>
      </c>
      <c r="EM44" s="89">
        <f t="shared" si="110"/>
        <v>13</v>
      </c>
      <c r="EN44" s="87">
        <f t="shared" si="110"/>
        <v>5</v>
      </c>
      <c r="EO44" s="88">
        <f t="shared" si="110"/>
        <v>0</v>
      </c>
      <c r="EP44" s="88">
        <f t="shared" si="110"/>
        <v>0</v>
      </c>
      <c r="EQ44" s="88">
        <f t="shared" si="110"/>
        <v>0</v>
      </c>
      <c r="ER44" s="88">
        <f t="shared" si="110"/>
        <v>0</v>
      </c>
      <c r="ES44" s="89">
        <f t="shared" si="110"/>
        <v>1</v>
      </c>
      <c r="ET44" s="87">
        <f t="shared" si="109"/>
        <v>2</v>
      </c>
      <c r="EU44" s="88">
        <f t="shared" ref="EU44:FE44" si="111">SUM(EU20,EU29,EU34,EU38,EU43)</f>
        <v>0</v>
      </c>
      <c r="EV44" s="88">
        <f t="shared" si="111"/>
        <v>0</v>
      </c>
      <c r="EW44" s="88">
        <f t="shared" si="111"/>
        <v>0</v>
      </c>
      <c r="EX44" s="88">
        <f t="shared" si="111"/>
        <v>0</v>
      </c>
      <c r="EY44" s="89">
        <f t="shared" si="111"/>
        <v>5</v>
      </c>
      <c r="EZ44" s="90">
        <f t="shared" si="111"/>
        <v>713</v>
      </c>
      <c r="FA44" s="88">
        <f t="shared" si="111"/>
        <v>4</v>
      </c>
      <c r="FB44" s="88">
        <f t="shared" si="111"/>
        <v>17</v>
      </c>
      <c r="FC44" s="88">
        <f>SUM(FC20,FC29,FC34,FC38,FC43)</f>
        <v>328</v>
      </c>
      <c r="FD44" s="88">
        <f t="shared" si="111"/>
        <v>202</v>
      </c>
      <c r="FE44" s="89">
        <f t="shared" si="111"/>
        <v>178</v>
      </c>
      <c r="FF44" s="118">
        <f t="shared" si="1"/>
        <v>1442</v>
      </c>
    </row>
    <row r="45" spans="1:162" ht="6.75" customHeight="1" x14ac:dyDescent="0.2">
      <c r="A45" s="1"/>
      <c r="B45" s="1"/>
      <c r="C45" s="1"/>
      <c r="D45" s="1"/>
      <c r="E45" s="1"/>
      <c r="F45" s="1"/>
      <c r="G45" s="1"/>
      <c r="H45" s="1"/>
      <c r="I45" s="1"/>
      <c r="J45" s="1"/>
      <c r="K45" s="1"/>
    </row>
    <row r="46" spans="1:162" x14ac:dyDescent="0.2">
      <c r="A46" s="2" t="s">
        <v>7</v>
      </c>
      <c r="B46" s="92" t="s">
        <v>26</v>
      </c>
      <c r="BE46" s="2">
        <v>1</v>
      </c>
      <c r="BQ46" s="2">
        <v>1</v>
      </c>
    </row>
    <row r="47" spans="1:162" x14ac:dyDescent="0.2">
      <c r="A47" s="2" t="s">
        <v>8</v>
      </c>
      <c r="B47" s="92" t="s">
        <v>66</v>
      </c>
    </row>
    <row r="48" spans="1:162" x14ac:dyDescent="0.2">
      <c r="A48" s="2" t="s">
        <v>24</v>
      </c>
      <c r="B48" s="2" t="s">
        <v>27</v>
      </c>
    </row>
    <row r="49" spans="38:38" x14ac:dyDescent="0.2">
      <c r="AL49" s="2" t="s">
        <v>31</v>
      </c>
    </row>
  </sheetData>
  <sheetProtection password="BD68" sheet="1" objects="1" scenarios="1"/>
  <mergeCells count="348">
    <mergeCell ref="EA14:EA16"/>
    <mergeCell ref="EB14:EB16"/>
    <mergeCell ref="EC14:EC16"/>
    <mergeCell ref="CN14:CN16"/>
    <mergeCell ref="CO14:CO16"/>
    <mergeCell ref="FB14:FB16"/>
    <mergeCell ref="FC14:FC16"/>
    <mergeCell ref="FD14:FD16"/>
    <mergeCell ref="FE14:FE16"/>
    <mergeCell ref="DI14:DI16"/>
    <mergeCell ref="DJ14:DJ16"/>
    <mergeCell ref="DK14:DK16"/>
    <mergeCell ref="DL14:DL16"/>
    <mergeCell ref="DM14:DM16"/>
    <mergeCell ref="DN14:DN16"/>
    <mergeCell ref="DO14:DO16"/>
    <mergeCell ref="DP14:DP16"/>
    <mergeCell ref="DQ14:DQ16"/>
    <mergeCell ref="DR14:DR16"/>
    <mergeCell ref="DS14:DS16"/>
    <mergeCell ref="DT14:DT16"/>
    <mergeCell ref="CT14:CT16"/>
    <mergeCell ref="CU14:CU16"/>
    <mergeCell ref="CV14:CV16"/>
    <mergeCell ref="CE14:CE16"/>
    <mergeCell ref="CF14:CF16"/>
    <mergeCell ref="CG14:CG16"/>
    <mergeCell ref="CH14:CH16"/>
    <mergeCell ref="CI14:CI16"/>
    <mergeCell ref="CJ14:CJ16"/>
    <mergeCell ref="CK14:CK16"/>
    <mergeCell ref="CR14:CR16"/>
    <mergeCell ref="CS14:CS16"/>
    <mergeCell ref="CP14:CP16"/>
    <mergeCell ref="CQ14:CQ16"/>
    <mergeCell ref="BV14:BV16"/>
    <mergeCell ref="BW14:BW16"/>
    <mergeCell ref="BX14:BX16"/>
    <mergeCell ref="BY14:BY16"/>
    <mergeCell ref="BZ14:BZ16"/>
    <mergeCell ref="CA14:CA16"/>
    <mergeCell ref="CB14:CB16"/>
    <mergeCell ref="CC14:CC16"/>
    <mergeCell ref="CD14:CD16"/>
    <mergeCell ref="DU14:DU16"/>
    <mergeCell ref="DV14:DV16"/>
    <mergeCell ref="DW14:DW16"/>
    <mergeCell ref="DX14:DX16"/>
    <mergeCell ref="DY14:DY16"/>
    <mergeCell ref="DZ14:DZ16"/>
    <mergeCell ref="AG14:AG16"/>
    <mergeCell ref="AH14:AH16"/>
    <mergeCell ref="AI14:AI16"/>
    <mergeCell ref="AJ14:AJ16"/>
    <mergeCell ref="AK14:AK16"/>
    <mergeCell ref="AL14:AL16"/>
    <mergeCell ref="AM14:AM16"/>
    <mergeCell ref="AN14:AN16"/>
    <mergeCell ref="AO14:AO16"/>
    <mergeCell ref="BM14:BM16"/>
    <mergeCell ref="BN14:BN16"/>
    <mergeCell ref="BO14:BO16"/>
    <mergeCell ref="BP14:BP16"/>
    <mergeCell ref="BQ14:BQ16"/>
    <mergeCell ref="BR14:BR16"/>
    <mergeCell ref="BS14:BS16"/>
    <mergeCell ref="BT14:BT16"/>
    <mergeCell ref="BU14:BU16"/>
    <mergeCell ref="EM14:EM16"/>
    <mergeCell ref="EN14:EN16"/>
    <mergeCell ref="EO14:EO16"/>
    <mergeCell ref="EP14:EP16"/>
    <mergeCell ref="EQ14:EQ16"/>
    <mergeCell ref="ER14:ER16"/>
    <mergeCell ref="ES14:ES16"/>
    <mergeCell ref="ED14:ED16"/>
    <mergeCell ref="EE14:EE16"/>
    <mergeCell ref="EF14:EF16"/>
    <mergeCell ref="EG14:EG16"/>
    <mergeCell ref="EH14:EH16"/>
    <mergeCell ref="EI14:EI16"/>
    <mergeCell ref="EJ14:EJ16"/>
    <mergeCell ref="EK14:EK16"/>
    <mergeCell ref="EL14:EL16"/>
    <mergeCell ref="CW14:CW16"/>
    <mergeCell ref="CX14:CX16"/>
    <mergeCell ref="CY14:CY16"/>
    <mergeCell ref="CZ14:CZ16"/>
    <mergeCell ref="DA14:DA16"/>
    <mergeCell ref="DB14:DB16"/>
    <mergeCell ref="DC14:DC16"/>
    <mergeCell ref="DD14:DD16"/>
    <mergeCell ref="DE14:DE16"/>
    <mergeCell ref="DF14:DF16"/>
    <mergeCell ref="DG14:DG16"/>
    <mergeCell ref="DH14:DH16"/>
    <mergeCell ref="W14:W16"/>
    <mergeCell ref="AV14:AV16"/>
    <mergeCell ref="AW14:AW16"/>
    <mergeCell ref="AX14:AX16"/>
    <mergeCell ref="AY14:AY16"/>
    <mergeCell ref="AZ14:AZ16"/>
    <mergeCell ref="BA14:BA16"/>
    <mergeCell ref="CL14:CL16"/>
    <mergeCell ref="CM14:CM16"/>
    <mergeCell ref="AR14:AR16"/>
    <mergeCell ref="AS14:AS16"/>
    <mergeCell ref="AT14:AT16"/>
    <mergeCell ref="AU14:AU16"/>
    <mergeCell ref="BB14:BB16"/>
    <mergeCell ref="BC14:BC16"/>
    <mergeCell ref="BD14:BD16"/>
    <mergeCell ref="BE14:BE16"/>
    <mergeCell ref="BF14:BF16"/>
    <mergeCell ref="BG14:BG16"/>
    <mergeCell ref="BH14:BH16"/>
    <mergeCell ref="BI14:BI16"/>
    <mergeCell ref="BJ14:BJ16"/>
    <mergeCell ref="BK14:BK16"/>
    <mergeCell ref="BL14:BL16"/>
    <mergeCell ref="N14:N16"/>
    <mergeCell ref="O14:O16"/>
    <mergeCell ref="P14:P16"/>
    <mergeCell ref="Q14:Q16"/>
    <mergeCell ref="R14:R16"/>
    <mergeCell ref="S14:S16"/>
    <mergeCell ref="T14:T16"/>
    <mergeCell ref="U14:U16"/>
    <mergeCell ref="V14:V16"/>
    <mergeCell ref="AP14:AP16"/>
    <mergeCell ref="AQ14:AQ16"/>
    <mergeCell ref="X14:X16"/>
    <mergeCell ref="Y14:Y16"/>
    <mergeCell ref="Z14:Z16"/>
    <mergeCell ref="AA14:AA16"/>
    <mergeCell ref="AB14:AB16"/>
    <mergeCell ref="AC14:AC16"/>
    <mergeCell ref="AD14:AD16"/>
    <mergeCell ref="AE14:AE16"/>
    <mergeCell ref="AF14:AF16"/>
    <mergeCell ref="E14:E16"/>
    <mergeCell ref="F14:F16"/>
    <mergeCell ref="G14:G16"/>
    <mergeCell ref="H14:H16"/>
    <mergeCell ref="I14:I16"/>
    <mergeCell ref="J14:J16"/>
    <mergeCell ref="K14:K16"/>
    <mergeCell ref="L14:L16"/>
    <mergeCell ref="M14:M16"/>
    <mergeCell ref="S9:S10"/>
    <mergeCell ref="T9:T10"/>
    <mergeCell ref="U9:U10"/>
    <mergeCell ref="V9:V10"/>
    <mergeCell ref="AB9:AB10"/>
    <mergeCell ref="AC9:AC10"/>
    <mergeCell ref="W9:W10"/>
    <mergeCell ref="X9:X10"/>
    <mergeCell ref="Y9:Y10"/>
    <mergeCell ref="Z9:Z10"/>
    <mergeCell ref="AA9:AA10"/>
    <mergeCell ref="B39:B42"/>
    <mergeCell ref="B8:B19"/>
    <mergeCell ref="B35:B37"/>
    <mergeCell ref="B30:B33"/>
    <mergeCell ref="B21:B28"/>
    <mergeCell ref="ET6:EY6"/>
    <mergeCell ref="E6:K6"/>
    <mergeCell ref="A6:A7"/>
    <mergeCell ref="L6:Q6"/>
    <mergeCell ref="B6:B7"/>
    <mergeCell ref="C6:C7"/>
    <mergeCell ref="D6:D7"/>
    <mergeCell ref="BN6:BS6"/>
    <mergeCell ref="AD6:AI6"/>
    <mergeCell ref="AJ6:AO6"/>
    <mergeCell ref="R6:W6"/>
    <mergeCell ref="X6:AC6"/>
    <mergeCell ref="EB6:EG6"/>
    <mergeCell ref="EH6:EM6"/>
    <mergeCell ref="EN6:ES6"/>
    <mergeCell ref="DD6:DI6"/>
    <mergeCell ref="G9:G10"/>
    <mergeCell ref="H9:H10"/>
    <mergeCell ref="I9:I10"/>
    <mergeCell ref="Q9:Q10"/>
    <mergeCell ref="E9:E10"/>
    <mergeCell ref="F9:F10"/>
    <mergeCell ref="J1:K1"/>
    <mergeCell ref="CX6:DC6"/>
    <mergeCell ref="BT6:BY6"/>
    <mergeCell ref="BZ6:CE6"/>
    <mergeCell ref="AP6:AU6"/>
    <mergeCell ref="AV6:BA6"/>
    <mergeCell ref="BB6:BG6"/>
    <mergeCell ref="BH6:BM6"/>
    <mergeCell ref="AD9:AD10"/>
    <mergeCell ref="AE9:AE10"/>
    <mergeCell ref="AF9:AF10"/>
    <mergeCell ref="AG9:AG10"/>
    <mergeCell ref="AH9:AH10"/>
    <mergeCell ref="L9:L10"/>
    <mergeCell ref="M9:M10"/>
    <mergeCell ref="N9:N10"/>
    <mergeCell ref="O9:O10"/>
    <mergeCell ref="P9:P10"/>
    <mergeCell ref="J9:J10"/>
    <mergeCell ref="K9:K10"/>
    <mergeCell ref="R9:R10"/>
    <mergeCell ref="AI9:AI10"/>
    <mergeCell ref="AJ9:AJ10"/>
    <mergeCell ref="AK9:AK10"/>
    <mergeCell ref="AL9:AL10"/>
    <mergeCell ref="AM9:AM10"/>
    <mergeCell ref="EZ6:FE6"/>
    <mergeCell ref="DJ6:DO6"/>
    <mergeCell ref="DP6:DU6"/>
    <mergeCell ref="DV6:EA6"/>
    <mergeCell ref="CF6:CK6"/>
    <mergeCell ref="CL6:CQ6"/>
    <mergeCell ref="CR6:CW6"/>
    <mergeCell ref="FB9:FB10"/>
    <mergeCell ref="FC9:FC10"/>
    <mergeCell ref="FD9:FD10"/>
    <mergeCell ref="FE9:FE10"/>
    <mergeCell ref="AS9:AS10"/>
    <mergeCell ref="AT9:AT10"/>
    <mergeCell ref="AU9:AU10"/>
    <mergeCell ref="BB9:BB10"/>
    <mergeCell ref="BC9:BC10"/>
    <mergeCell ref="AN9:AN10"/>
    <mergeCell ref="AO9:AO10"/>
    <mergeCell ref="AP9:AP10"/>
    <mergeCell ref="AQ9:AQ10"/>
    <mergeCell ref="AR9:AR10"/>
    <mergeCell ref="BI9:BI10"/>
    <mergeCell ref="BJ9:BJ10"/>
    <mergeCell ref="BK9:BK10"/>
    <mergeCell ref="BL9:BL10"/>
    <mergeCell ref="BM9:BM10"/>
    <mergeCell ref="BD9:BD10"/>
    <mergeCell ref="BE9:BE10"/>
    <mergeCell ref="BF9:BF10"/>
    <mergeCell ref="BG9:BG10"/>
    <mergeCell ref="BH9:BH10"/>
    <mergeCell ref="BS9:BS10"/>
    <mergeCell ref="BT9:BT10"/>
    <mergeCell ref="BU9:BU10"/>
    <mergeCell ref="BV9:BV10"/>
    <mergeCell ref="BW9:BW10"/>
    <mergeCell ref="BN9:BN10"/>
    <mergeCell ref="BO9:BO10"/>
    <mergeCell ref="BP9:BP10"/>
    <mergeCell ref="BQ9:BQ10"/>
    <mergeCell ref="BR9:BR10"/>
    <mergeCell ref="CC9:CC10"/>
    <mergeCell ref="CD9:CD10"/>
    <mergeCell ref="CE9:CE10"/>
    <mergeCell ref="CF9:CF10"/>
    <mergeCell ref="CG9:CG10"/>
    <mergeCell ref="BX9:BX10"/>
    <mergeCell ref="BY9:BY10"/>
    <mergeCell ref="BZ9:BZ10"/>
    <mergeCell ref="CA9:CA10"/>
    <mergeCell ref="CB9:CB10"/>
    <mergeCell ref="DG9:DG10"/>
    <mergeCell ref="CX9:CX10"/>
    <mergeCell ref="CY9:CY10"/>
    <mergeCell ref="CZ9:CZ10"/>
    <mergeCell ref="DA9:DA10"/>
    <mergeCell ref="DB9:DB10"/>
    <mergeCell ref="CW9:CW10"/>
    <mergeCell ref="CH9:CH10"/>
    <mergeCell ref="CI9:CI10"/>
    <mergeCell ref="CJ9:CJ10"/>
    <mergeCell ref="CK9:CK10"/>
    <mergeCell ref="DM9:DM10"/>
    <mergeCell ref="DN9:DN10"/>
    <mergeCell ref="DO9:DO10"/>
    <mergeCell ref="AV9:AV10"/>
    <mergeCell ref="AW9:AW10"/>
    <mergeCell ref="AX9:AX10"/>
    <mergeCell ref="AY9:AY10"/>
    <mergeCell ref="AZ9:AZ10"/>
    <mergeCell ref="BA9:BA10"/>
    <mergeCell ref="CL9:CL10"/>
    <mergeCell ref="CM9:CM10"/>
    <mergeCell ref="CN9:CN10"/>
    <mergeCell ref="CO9:CO10"/>
    <mergeCell ref="CP9:CP10"/>
    <mergeCell ref="CQ9:CQ10"/>
    <mergeCell ref="DH9:DH10"/>
    <mergeCell ref="DI9:DI10"/>
    <mergeCell ref="DJ9:DJ10"/>
    <mergeCell ref="DK9:DK10"/>
    <mergeCell ref="DL9:DL10"/>
    <mergeCell ref="DC9:DC10"/>
    <mergeCell ref="DD9:DD10"/>
    <mergeCell ref="DE9:DE10"/>
    <mergeCell ref="DF9:DF10"/>
    <mergeCell ref="DU9:DU10"/>
    <mergeCell ref="DV9:DV10"/>
    <mergeCell ref="DW9:DW10"/>
    <mergeCell ref="DX9:DX10"/>
    <mergeCell ref="DY9:DY10"/>
    <mergeCell ref="DP9:DP10"/>
    <mergeCell ref="DQ9:DQ10"/>
    <mergeCell ref="DR9:DR10"/>
    <mergeCell ref="DS9:DS10"/>
    <mergeCell ref="DT9:DT10"/>
    <mergeCell ref="EE9:EE10"/>
    <mergeCell ref="EF9:EF10"/>
    <mergeCell ref="EG9:EG10"/>
    <mergeCell ref="EH9:EH10"/>
    <mergeCell ref="EI9:EI10"/>
    <mergeCell ref="DZ9:DZ10"/>
    <mergeCell ref="EA9:EA10"/>
    <mergeCell ref="EB9:EB10"/>
    <mergeCell ref="EC9:EC10"/>
    <mergeCell ref="ED9:ED10"/>
    <mergeCell ref="EO9:EO10"/>
    <mergeCell ref="EP9:EP10"/>
    <mergeCell ref="EQ9:EQ10"/>
    <mergeCell ref="ER9:ER10"/>
    <mergeCell ref="ES9:ES10"/>
    <mergeCell ref="EJ9:EJ10"/>
    <mergeCell ref="EK9:EK10"/>
    <mergeCell ref="EL9:EL10"/>
    <mergeCell ref="EM9:EM10"/>
    <mergeCell ref="EN9:EN10"/>
    <mergeCell ref="FF6:FF7"/>
    <mergeCell ref="FF9:FF10"/>
    <mergeCell ref="FF14:FF16"/>
    <mergeCell ref="EY9:EY10"/>
    <mergeCell ref="ET9:ET10"/>
    <mergeCell ref="EU9:EU10"/>
    <mergeCell ref="EV9:EV10"/>
    <mergeCell ref="EW9:EW10"/>
    <mergeCell ref="EX9:EX10"/>
    <mergeCell ref="EZ9:EZ10"/>
    <mergeCell ref="FA9:FA10"/>
    <mergeCell ref="EZ14:EZ16"/>
    <mergeCell ref="FA14:FA16"/>
    <mergeCell ref="EV14:EV16"/>
    <mergeCell ref="EW14:EW16"/>
    <mergeCell ref="EX14:EX16"/>
    <mergeCell ref="EY14:EY16"/>
    <mergeCell ref="ET14:ET16"/>
    <mergeCell ref="EU14:EU16"/>
  </mergeCells>
  <phoneticPr fontId="2" type="noConversion"/>
  <conditionalFormatting sqref="L8:AI8 L11:AI13 L17:AI19 AO17:AP19 AO11:AP13 AO8:AP8 AT8:BA8 AT11:BA13 L20:AP20 L29:FE34 AT17:BA19 BD17:BG19 BD11:BG13 BD8:BG8 L35:BA38 BN38:CE38 L39:FE44 BT35:BY37 BI8:BM8 BI11:BM13 BI17:BM19 L21:BM28 BS21:BS28 BS17:BS19 BS11:BS13 BS8 BY21:BY28 BY8 BY11:BY13 BY17:BY19 CE17:CE19 CE11:CE13 CE8 CE21:CE28 CL35:CQ38 CK21:CQ28 CK8:CW8 CK11:CW13 CK17:CW19 CX35:DI38 CW21:CW28 DD21:DI28 DD17:DI19 DD11:DI13 DD8:DI8 DV38:FE38 DV21:FE28 DP8:FE8 DP11:FE13 DP17:FE19 AT20:FE20 EB35:EG37 EZ35:FE37">
    <cfRule type="cellIs" dxfId="173" priority="188" operator="equal">
      <formula>"-"</formula>
    </cfRule>
    <cfRule type="cellIs" dxfId="172" priority="187" operator="equal">
      <formula>"-"</formula>
    </cfRule>
  </conditionalFormatting>
  <conditionalFormatting sqref="L9:Q9 AD9:AI9 EZ9:FE9">
    <cfRule type="cellIs" dxfId="171" priority="185" operator="equal">
      <formula>"-"</formula>
    </cfRule>
    <cfRule type="cellIs" dxfId="170" priority="186" operator="equal">
      <formula>"-"</formula>
    </cfRule>
  </conditionalFormatting>
  <conditionalFormatting sqref="L14:Q14 X14:AB14 EZ14:FE14">
    <cfRule type="cellIs" dxfId="169" priority="183" operator="equal">
      <formula>"-"</formula>
    </cfRule>
    <cfRule type="cellIs" dxfId="168" priority="184" operator="equal">
      <formula>"-"</formula>
    </cfRule>
  </conditionalFormatting>
  <conditionalFormatting sqref="R9:W9">
    <cfRule type="cellIs" dxfId="167" priority="181" operator="equal">
      <formula>"-"</formula>
    </cfRule>
    <cfRule type="cellIs" dxfId="166" priority="182" operator="equal">
      <formula>"-"</formula>
    </cfRule>
  </conditionalFormatting>
  <conditionalFormatting sqref="AO9">
    <cfRule type="cellIs" dxfId="165" priority="177" operator="equal">
      <formula>"-"</formula>
    </cfRule>
    <cfRule type="cellIs" dxfId="164" priority="178" operator="equal">
      <formula>"-"</formula>
    </cfRule>
  </conditionalFormatting>
  <conditionalFormatting sqref="AP9 AT9:AU9">
    <cfRule type="cellIs" dxfId="163" priority="175" operator="equal">
      <formula>"-"</formula>
    </cfRule>
    <cfRule type="cellIs" dxfId="162" priority="176" operator="equal">
      <formula>"-"</formula>
    </cfRule>
  </conditionalFormatting>
  <conditionalFormatting sqref="BD9:BG9 BI9:BM9 BS9 BY9 CE9 CK9">
    <cfRule type="cellIs" dxfId="161" priority="173" operator="equal">
      <formula>"-"</formula>
    </cfRule>
    <cfRule type="cellIs" dxfId="160" priority="174" operator="equal">
      <formula>"-"</formula>
    </cfRule>
  </conditionalFormatting>
  <conditionalFormatting sqref="CR9:CW9 DD9:DI9">
    <cfRule type="cellIs" dxfId="159" priority="171" operator="equal">
      <formula>"-"</formula>
    </cfRule>
    <cfRule type="cellIs" dxfId="158" priority="172" operator="equal">
      <formula>"-"</formula>
    </cfRule>
  </conditionalFormatting>
  <conditionalFormatting sqref="AV9:BA9">
    <cfRule type="cellIs" dxfId="157" priority="169" operator="equal">
      <formula>"-"</formula>
    </cfRule>
    <cfRule type="cellIs" dxfId="156" priority="170" operator="equal">
      <formula>"-"</formula>
    </cfRule>
  </conditionalFormatting>
  <conditionalFormatting sqref="CL9:CQ9">
    <cfRule type="cellIs" dxfId="155" priority="167" operator="equal">
      <formula>"-"</formula>
    </cfRule>
    <cfRule type="cellIs" dxfId="154" priority="168" operator="equal">
      <formula>"-"</formula>
    </cfRule>
  </conditionalFormatting>
  <conditionalFormatting sqref="DP9:EY9">
    <cfRule type="cellIs" dxfId="153" priority="165" operator="equal">
      <formula>"-"</formula>
    </cfRule>
    <cfRule type="cellIs" dxfId="152" priority="166" operator="equal">
      <formula>"-"</formula>
    </cfRule>
  </conditionalFormatting>
  <conditionalFormatting sqref="X9:AC9">
    <cfRule type="cellIs" dxfId="151" priority="161" operator="equal">
      <formula>"-"</formula>
    </cfRule>
    <cfRule type="cellIs" dxfId="150" priority="162" operator="equal">
      <formula>"-"</formula>
    </cfRule>
  </conditionalFormatting>
  <conditionalFormatting sqref="R14:W14">
    <cfRule type="cellIs" dxfId="149" priority="159" operator="equal">
      <formula>"-"</formula>
    </cfRule>
    <cfRule type="cellIs" dxfId="148" priority="160" operator="equal">
      <formula>"-"</formula>
    </cfRule>
  </conditionalFormatting>
  <conditionalFormatting sqref="AV14:BA14">
    <cfRule type="cellIs" dxfId="147" priority="157" operator="equal">
      <formula>"-"</formula>
    </cfRule>
    <cfRule type="cellIs" dxfId="146" priority="158" operator="equal">
      <formula>"-"</formula>
    </cfRule>
  </conditionalFormatting>
  <conditionalFormatting sqref="CL14:CQ14">
    <cfRule type="cellIs" dxfId="145" priority="155" operator="equal">
      <formula>"-"</formula>
    </cfRule>
    <cfRule type="cellIs" dxfId="144" priority="156" operator="equal">
      <formula>"-"</formula>
    </cfRule>
  </conditionalFormatting>
  <conditionalFormatting sqref="DP14:EY14">
    <cfRule type="cellIs" dxfId="143" priority="153" operator="equal">
      <formula>"-"</formula>
    </cfRule>
    <cfRule type="cellIs" dxfId="142" priority="154" operator="equal">
      <formula>"-"</formula>
    </cfRule>
  </conditionalFormatting>
  <conditionalFormatting sqref="AC14">
    <cfRule type="cellIs" dxfId="141" priority="151" operator="equal">
      <formula>"-"</formula>
    </cfRule>
    <cfRule type="cellIs" dxfId="140" priority="152" operator="equal">
      <formula>"-"</formula>
    </cfRule>
  </conditionalFormatting>
  <conditionalFormatting sqref="AD14:AH14">
    <cfRule type="cellIs" dxfId="139" priority="149" operator="equal">
      <formula>"-"</formula>
    </cfRule>
    <cfRule type="cellIs" dxfId="138" priority="150" operator="equal">
      <formula>"-"</formula>
    </cfRule>
  </conditionalFormatting>
  <conditionalFormatting sqref="AI14">
    <cfRule type="cellIs" dxfId="137" priority="147" operator="equal">
      <formula>"-"</formula>
    </cfRule>
    <cfRule type="cellIs" dxfId="136" priority="148" operator="equal">
      <formula>"-"</formula>
    </cfRule>
  </conditionalFormatting>
  <conditionalFormatting sqref="AO14">
    <cfRule type="cellIs" dxfId="135" priority="143" operator="equal">
      <formula>"-"</formula>
    </cfRule>
    <cfRule type="cellIs" dxfId="134" priority="144" operator="equal">
      <formula>"-"</formula>
    </cfRule>
  </conditionalFormatting>
  <conditionalFormatting sqref="AP14 AT14">
    <cfRule type="cellIs" dxfId="133" priority="141" operator="equal">
      <formula>"-"</formula>
    </cfRule>
    <cfRule type="cellIs" dxfId="132" priority="142" operator="equal">
      <formula>"-"</formula>
    </cfRule>
  </conditionalFormatting>
  <conditionalFormatting sqref="AU14">
    <cfRule type="cellIs" dxfId="131" priority="139" operator="equal">
      <formula>"-"</formula>
    </cfRule>
    <cfRule type="cellIs" dxfId="130" priority="140" operator="equal">
      <formula>"-"</formula>
    </cfRule>
  </conditionalFormatting>
  <conditionalFormatting sqref="BD14:BF14">
    <cfRule type="cellIs" dxfId="129" priority="137" operator="equal">
      <formula>"-"</formula>
    </cfRule>
    <cfRule type="cellIs" dxfId="128" priority="138" operator="equal">
      <formula>"-"</formula>
    </cfRule>
  </conditionalFormatting>
  <conditionalFormatting sqref="BG14">
    <cfRule type="cellIs" dxfId="127" priority="135" operator="equal">
      <formula>"-"</formula>
    </cfRule>
    <cfRule type="cellIs" dxfId="126" priority="136" operator="equal">
      <formula>"-"</formula>
    </cfRule>
  </conditionalFormatting>
  <conditionalFormatting sqref="BI14:BL14">
    <cfRule type="cellIs" dxfId="125" priority="133" operator="equal">
      <formula>"-"</formula>
    </cfRule>
    <cfRule type="cellIs" dxfId="124" priority="134" operator="equal">
      <formula>"-"</formula>
    </cfRule>
  </conditionalFormatting>
  <conditionalFormatting sqref="BM14">
    <cfRule type="cellIs" dxfId="123" priority="131" operator="equal">
      <formula>"-"</formula>
    </cfRule>
    <cfRule type="cellIs" dxfId="122" priority="132" operator="equal">
      <formula>"-"</formula>
    </cfRule>
  </conditionalFormatting>
  <conditionalFormatting sqref="BS14">
    <cfRule type="cellIs" dxfId="121" priority="127" operator="equal">
      <formula>"-"</formula>
    </cfRule>
    <cfRule type="cellIs" dxfId="120" priority="128" operator="equal">
      <formula>"-"</formula>
    </cfRule>
  </conditionalFormatting>
  <conditionalFormatting sqref="BY14">
    <cfRule type="cellIs" dxfId="119" priority="123" operator="equal">
      <formula>"-"</formula>
    </cfRule>
    <cfRule type="cellIs" dxfId="118" priority="124" operator="equal">
      <formula>"-"</formula>
    </cfRule>
  </conditionalFormatting>
  <conditionalFormatting sqref="CE14 CK14">
    <cfRule type="cellIs" dxfId="117" priority="119" operator="equal">
      <formula>"-"</formula>
    </cfRule>
    <cfRule type="cellIs" dxfId="116" priority="120" operator="equal">
      <formula>"-"</formula>
    </cfRule>
  </conditionalFormatting>
  <conditionalFormatting sqref="DD14:DH14">
    <cfRule type="cellIs" dxfId="115" priority="117" operator="equal">
      <formula>"-"</formula>
    </cfRule>
    <cfRule type="cellIs" dxfId="114" priority="118" operator="equal">
      <formula>"-"</formula>
    </cfRule>
  </conditionalFormatting>
  <conditionalFormatting sqref="CW14 DI14">
    <cfRule type="cellIs" dxfId="113" priority="115" operator="equal">
      <formula>"-"</formula>
    </cfRule>
    <cfRule type="cellIs" dxfId="112" priority="116" operator="equal">
      <formula>"-"</formula>
    </cfRule>
  </conditionalFormatting>
  <conditionalFormatting sqref="AJ8:AN8 AJ11:AN13 AJ17:AN19">
    <cfRule type="cellIs" dxfId="111" priority="113" operator="equal">
      <formula>"-"</formula>
    </cfRule>
    <cfRule type="cellIs" dxfId="110" priority="114" operator="equal">
      <formula>"-"</formula>
    </cfRule>
  </conditionalFormatting>
  <conditionalFormatting sqref="AJ9:AN9">
    <cfRule type="cellIs" dxfId="109" priority="111" operator="equal">
      <formula>"-"</formula>
    </cfRule>
    <cfRule type="cellIs" dxfId="108" priority="112" operator="equal">
      <formula>"-"</formula>
    </cfRule>
  </conditionalFormatting>
  <conditionalFormatting sqref="AJ14:AN14">
    <cfRule type="cellIs" dxfId="107" priority="109" operator="equal">
      <formula>"-"</formula>
    </cfRule>
    <cfRule type="cellIs" dxfId="106" priority="110" operator="equal">
      <formula>"-"</formula>
    </cfRule>
  </conditionalFormatting>
  <conditionalFormatting sqref="AQ20:AS20">
    <cfRule type="cellIs" dxfId="105" priority="107" operator="equal">
      <formula>"-"</formula>
    </cfRule>
    <cfRule type="cellIs" dxfId="104" priority="108" operator="equal">
      <formula>"-"</formula>
    </cfRule>
  </conditionalFormatting>
  <conditionalFormatting sqref="AQ8:AS8 AQ11:AS13 AQ17:AS19">
    <cfRule type="cellIs" dxfId="103" priority="105" operator="equal">
      <formula>"-"</formula>
    </cfRule>
    <cfRule type="cellIs" dxfId="102" priority="106" operator="equal">
      <formula>"-"</formula>
    </cfRule>
  </conditionalFormatting>
  <conditionalFormatting sqref="AQ9:AS9">
    <cfRule type="cellIs" dxfId="101" priority="103" operator="equal">
      <formula>"-"</formula>
    </cfRule>
    <cfRule type="cellIs" dxfId="100" priority="104" operator="equal">
      <formula>"-"</formula>
    </cfRule>
  </conditionalFormatting>
  <conditionalFormatting sqref="AQ14:AS14">
    <cfRule type="cellIs" dxfId="99" priority="101" operator="equal">
      <formula>"-"</formula>
    </cfRule>
    <cfRule type="cellIs" dxfId="98" priority="102" operator="equal">
      <formula>"-"</formula>
    </cfRule>
  </conditionalFormatting>
  <conditionalFormatting sqref="BB8:BC8 BB11:BC13 BB17:BC19">
    <cfRule type="cellIs" dxfId="97" priority="99" operator="equal">
      <formula>"-"</formula>
    </cfRule>
    <cfRule type="cellIs" dxfId="96" priority="100" operator="equal">
      <formula>"-"</formula>
    </cfRule>
  </conditionalFormatting>
  <conditionalFormatting sqref="BB9:BC9">
    <cfRule type="cellIs" dxfId="95" priority="97" operator="equal">
      <formula>"-"</formula>
    </cfRule>
    <cfRule type="cellIs" dxfId="94" priority="98" operator="equal">
      <formula>"-"</formula>
    </cfRule>
  </conditionalFormatting>
  <conditionalFormatting sqref="BB14:BC14">
    <cfRule type="cellIs" dxfId="93" priority="95" operator="equal">
      <formula>"-"</formula>
    </cfRule>
    <cfRule type="cellIs" dxfId="92" priority="96" operator="equal">
      <formula>"-"</formula>
    </cfRule>
  </conditionalFormatting>
  <conditionalFormatting sqref="BB35:BG38">
    <cfRule type="cellIs" dxfId="91" priority="93" operator="equal">
      <formula>"-"</formula>
    </cfRule>
    <cfRule type="cellIs" dxfId="90" priority="94" operator="equal">
      <formula>"-"</formula>
    </cfRule>
  </conditionalFormatting>
  <conditionalFormatting sqref="BH8 BH11:BH13 BH17:BH19">
    <cfRule type="cellIs" dxfId="89" priority="89" operator="equal">
      <formula>"-"</formula>
    </cfRule>
    <cfRule type="cellIs" dxfId="88" priority="90" operator="equal">
      <formula>"-"</formula>
    </cfRule>
  </conditionalFormatting>
  <conditionalFormatting sqref="BH9">
    <cfRule type="cellIs" dxfId="87" priority="87" operator="equal">
      <formula>"-"</formula>
    </cfRule>
    <cfRule type="cellIs" dxfId="86" priority="88" operator="equal">
      <formula>"-"</formula>
    </cfRule>
  </conditionalFormatting>
  <conditionalFormatting sqref="BH14">
    <cfRule type="cellIs" dxfId="85" priority="85" operator="equal">
      <formula>"-"</formula>
    </cfRule>
    <cfRule type="cellIs" dxfId="84" priority="86" operator="equal">
      <formula>"-"</formula>
    </cfRule>
  </conditionalFormatting>
  <conditionalFormatting sqref="BN35:BS37">
    <cfRule type="cellIs" dxfId="83" priority="83" operator="equal">
      <formula>"-"</formula>
    </cfRule>
    <cfRule type="cellIs" dxfId="82" priority="84" operator="equal">
      <formula>"-"</formula>
    </cfRule>
  </conditionalFormatting>
  <conditionalFormatting sqref="BN21:BR28">
    <cfRule type="cellIs" dxfId="81" priority="81" operator="equal">
      <formula>"-"</formula>
    </cfRule>
    <cfRule type="cellIs" dxfId="80" priority="82" operator="equal">
      <formula>"-"</formula>
    </cfRule>
  </conditionalFormatting>
  <conditionalFormatting sqref="BN8:BR8 BN11:BR13 BN17:BR19">
    <cfRule type="cellIs" dxfId="79" priority="79" operator="equal">
      <formula>"-"</formula>
    </cfRule>
    <cfRule type="cellIs" dxfId="78" priority="80" operator="equal">
      <formula>"-"</formula>
    </cfRule>
  </conditionalFormatting>
  <conditionalFormatting sqref="BN9:BR9">
    <cfRule type="cellIs" dxfId="77" priority="77" operator="equal">
      <formula>"-"</formula>
    </cfRule>
    <cfRule type="cellIs" dxfId="76" priority="78" operator="equal">
      <formula>"-"</formula>
    </cfRule>
  </conditionalFormatting>
  <conditionalFormatting sqref="BN14:BR14">
    <cfRule type="cellIs" dxfId="75" priority="75" operator="equal">
      <formula>"-"</formula>
    </cfRule>
    <cfRule type="cellIs" dxfId="74" priority="76" operator="equal">
      <formula>"-"</formula>
    </cfRule>
  </conditionalFormatting>
  <conditionalFormatting sqref="BT21:BX28">
    <cfRule type="cellIs" dxfId="73" priority="73" operator="equal">
      <formula>"-"</formula>
    </cfRule>
    <cfRule type="cellIs" dxfId="72" priority="74" operator="equal">
      <formula>"-"</formula>
    </cfRule>
  </conditionalFormatting>
  <conditionalFormatting sqref="BT8:BX8 BT11:BX13 BT17:BX19">
    <cfRule type="cellIs" dxfId="71" priority="71" operator="equal">
      <formula>"-"</formula>
    </cfRule>
    <cfRule type="cellIs" dxfId="70" priority="72" operator="equal">
      <formula>"-"</formula>
    </cfRule>
  </conditionalFormatting>
  <conditionalFormatting sqref="BT9:BX9">
    <cfRule type="cellIs" dxfId="69" priority="69" operator="equal">
      <formula>"-"</formula>
    </cfRule>
    <cfRule type="cellIs" dxfId="68" priority="70" operator="equal">
      <formula>"-"</formula>
    </cfRule>
  </conditionalFormatting>
  <conditionalFormatting sqref="BT14:BX14">
    <cfRule type="cellIs" dxfId="67" priority="67" operator="equal">
      <formula>"-"</formula>
    </cfRule>
    <cfRule type="cellIs" dxfId="66" priority="68" operator="equal">
      <formula>"-"</formula>
    </cfRule>
  </conditionalFormatting>
  <conditionalFormatting sqref="BZ8:CD8 BZ11:CD13 BZ17:CD19">
    <cfRule type="cellIs" dxfId="65" priority="65" operator="equal">
      <formula>"-"</formula>
    </cfRule>
    <cfRule type="cellIs" dxfId="64" priority="66" operator="equal">
      <formula>"-"</formula>
    </cfRule>
  </conditionalFormatting>
  <conditionalFormatting sqref="BZ9:CD9">
    <cfRule type="cellIs" dxfId="63" priority="63" operator="equal">
      <formula>"-"</formula>
    </cfRule>
    <cfRule type="cellIs" dxfId="62" priority="64" operator="equal">
      <formula>"-"</formula>
    </cfRule>
  </conditionalFormatting>
  <conditionalFormatting sqref="BZ14:CD14">
    <cfRule type="cellIs" dxfId="61" priority="61" operator="equal">
      <formula>"-"</formula>
    </cfRule>
    <cfRule type="cellIs" dxfId="60" priority="62" operator="equal">
      <formula>"-"</formula>
    </cfRule>
  </conditionalFormatting>
  <conditionalFormatting sqref="BZ21:CD28">
    <cfRule type="cellIs" dxfId="59" priority="59" operator="equal">
      <formula>"-"</formula>
    </cfRule>
    <cfRule type="cellIs" dxfId="58" priority="60" operator="equal">
      <formula>"-"</formula>
    </cfRule>
  </conditionalFormatting>
  <conditionalFormatting sqref="BZ35:CE37">
    <cfRule type="cellIs" dxfId="57" priority="57" operator="equal">
      <formula>"-"</formula>
    </cfRule>
    <cfRule type="cellIs" dxfId="56" priority="58" operator="equal">
      <formula>"-"</formula>
    </cfRule>
  </conditionalFormatting>
  <conditionalFormatting sqref="CF35:CK38">
    <cfRule type="cellIs" dxfId="55" priority="55" operator="equal">
      <formula>"-"</formula>
    </cfRule>
    <cfRule type="cellIs" dxfId="54" priority="56" operator="equal">
      <formula>"-"</formula>
    </cfRule>
  </conditionalFormatting>
  <conditionalFormatting sqref="CF21:CJ28">
    <cfRule type="cellIs" dxfId="53" priority="53" operator="equal">
      <formula>"-"</formula>
    </cfRule>
    <cfRule type="cellIs" dxfId="52" priority="54" operator="equal">
      <formula>"-"</formula>
    </cfRule>
  </conditionalFormatting>
  <conditionalFormatting sqref="CF8:CJ8 CF11:CJ13 CF17:CJ19">
    <cfRule type="cellIs" dxfId="51" priority="51" operator="equal">
      <formula>"-"</formula>
    </cfRule>
    <cfRule type="cellIs" dxfId="50" priority="52" operator="equal">
      <formula>"-"</formula>
    </cfRule>
  </conditionalFormatting>
  <conditionalFormatting sqref="CF9:CJ9">
    <cfRule type="cellIs" dxfId="49" priority="49" operator="equal">
      <formula>"-"</formula>
    </cfRule>
    <cfRule type="cellIs" dxfId="48" priority="50" operator="equal">
      <formula>"-"</formula>
    </cfRule>
  </conditionalFormatting>
  <conditionalFormatting sqref="CF14:CJ14">
    <cfRule type="cellIs" dxfId="47" priority="47" operator="equal">
      <formula>"-"</formula>
    </cfRule>
    <cfRule type="cellIs" dxfId="46" priority="48" operator="equal">
      <formula>"-"</formula>
    </cfRule>
  </conditionalFormatting>
  <conditionalFormatting sqref="CR36:CW38 CR35:CT35 CV35:CW35">
    <cfRule type="cellIs" dxfId="45" priority="45" operator="equal">
      <formula>"-"</formula>
    </cfRule>
    <cfRule type="cellIs" dxfId="44" priority="46" operator="equal">
      <formula>"-"</formula>
    </cfRule>
  </conditionalFormatting>
  <conditionalFormatting sqref="CR14:CV14">
    <cfRule type="cellIs" dxfId="43" priority="43" operator="equal">
      <formula>"-"</formula>
    </cfRule>
    <cfRule type="cellIs" dxfId="42" priority="44" operator="equal">
      <formula>"-"</formula>
    </cfRule>
  </conditionalFormatting>
  <conditionalFormatting sqref="CR21:CV28">
    <cfRule type="cellIs" dxfId="41" priority="41" operator="equal">
      <formula>"-"</formula>
    </cfRule>
    <cfRule type="cellIs" dxfId="40" priority="42" operator="equal">
      <formula>"-"</formula>
    </cfRule>
  </conditionalFormatting>
  <conditionalFormatting sqref="CX21:DC28">
    <cfRule type="cellIs" dxfId="39" priority="39" operator="equal">
      <formula>"-"</formula>
    </cfRule>
    <cfRule type="cellIs" dxfId="38" priority="40" operator="equal">
      <formula>"-"</formula>
    </cfRule>
  </conditionalFormatting>
  <conditionalFormatting sqref="CX8:DC8 CX11:DC13 CX17:DC19">
    <cfRule type="cellIs" dxfId="37" priority="37" operator="equal">
      <formula>"-"</formula>
    </cfRule>
    <cfRule type="cellIs" dxfId="36" priority="38" operator="equal">
      <formula>"-"</formula>
    </cfRule>
  </conditionalFormatting>
  <conditionalFormatting sqref="CX9:DC9">
    <cfRule type="cellIs" dxfId="35" priority="35" operator="equal">
      <formula>"-"</formula>
    </cfRule>
    <cfRule type="cellIs" dxfId="34" priority="36" operator="equal">
      <formula>"-"</formula>
    </cfRule>
  </conditionalFormatting>
  <conditionalFormatting sqref="CX14:DB14">
    <cfRule type="cellIs" dxfId="33" priority="33" operator="equal">
      <formula>"-"</formula>
    </cfRule>
    <cfRule type="cellIs" dxfId="32" priority="34" operator="equal">
      <formula>"-"</formula>
    </cfRule>
  </conditionalFormatting>
  <conditionalFormatting sqref="DC14">
    <cfRule type="cellIs" dxfId="31" priority="31" operator="equal">
      <formula>"-"</formula>
    </cfRule>
    <cfRule type="cellIs" dxfId="30" priority="32" operator="equal">
      <formula>"-"</formula>
    </cfRule>
  </conditionalFormatting>
  <conditionalFormatting sqref="DJ35:DO38">
    <cfRule type="cellIs" dxfId="29" priority="29" operator="equal">
      <formula>"-"</formula>
    </cfRule>
    <cfRule type="cellIs" dxfId="28" priority="30" operator="equal">
      <formula>"-"</formula>
    </cfRule>
  </conditionalFormatting>
  <conditionalFormatting sqref="BH36:BM38 BH35:BJ35 BL35:BM35">
    <cfRule type="cellIs" dxfId="27" priority="27" operator="equal">
      <formula>"-"</formula>
    </cfRule>
    <cfRule type="cellIs" dxfId="26" priority="28" operator="equal">
      <formula>"-"</formula>
    </cfRule>
  </conditionalFormatting>
  <conditionalFormatting sqref="DJ21:DO28">
    <cfRule type="cellIs" dxfId="25" priority="25" operator="equal">
      <formula>"-"</formula>
    </cfRule>
    <cfRule type="cellIs" dxfId="24" priority="26" operator="equal">
      <formula>"-"</formula>
    </cfRule>
  </conditionalFormatting>
  <conditionalFormatting sqref="DJ8:DO8 DJ11:DO13 DJ17:DO19">
    <cfRule type="cellIs" dxfId="23" priority="23" operator="equal">
      <formula>"-"</formula>
    </cfRule>
    <cfRule type="cellIs" dxfId="22" priority="24" operator="equal">
      <formula>"-"</formula>
    </cfRule>
  </conditionalFormatting>
  <conditionalFormatting sqref="DJ9:DO9">
    <cfRule type="cellIs" dxfId="21" priority="21" operator="equal">
      <formula>"-"</formula>
    </cfRule>
    <cfRule type="cellIs" dxfId="20" priority="22" operator="equal">
      <formula>"-"</formula>
    </cfRule>
  </conditionalFormatting>
  <conditionalFormatting sqref="DJ14:DN14">
    <cfRule type="cellIs" dxfId="19" priority="19" operator="equal">
      <formula>"-"</formula>
    </cfRule>
    <cfRule type="cellIs" dxfId="18" priority="20" operator="equal">
      <formula>"-"</formula>
    </cfRule>
  </conditionalFormatting>
  <conditionalFormatting sqref="DO14">
    <cfRule type="cellIs" dxfId="17" priority="17" operator="equal">
      <formula>"-"</formula>
    </cfRule>
    <cfRule type="cellIs" dxfId="16" priority="18" operator="equal">
      <formula>"-"</formula>
    </cfRule>
  </conditionalFormatting>
  <conditionalFormatting sqref="DP21:DU28">
    <cfRule type="cellIs" dxfId="15" priority="15" operator="equal">
      <formula>"-"</formula>
    </cfRule>
    <cfRule type="cellIs" dxfId="14" priority="16" operator="equal">
      <formula>"-"</formula>
    </cfRule>
  </conditionalFormatting>
  <conditionalFormatting sqref="DP35:DU38">
    <cfRule type="cellIs" dxfId="13" priority="13" operator="equal">
      <formula>"-"</formula>
    </cfRule>
    <cfRule type="cellIs" dxfId="12" priority="14" operator="equal">
      <formula>"-"</formula>
    </cfRule>
  </conditionalFormatting>
  <conditionalFormatting sqref="BK35">
    <cfRule type="cellIs" dxfId="11" priority="11" operator="equal">
      <formula>"-"</formula>
    </cfRule>
    <cfRule type="cellIs" dxfId="10" priority="12" operator="equal">
      <formula>"-"</formula>
    </cfRule>
  </conditionalFormatting>
  <conditionalFormatting sqref="CU35">
    <cfRule type="cellIs" dxfId="9" priority="9" operator="equal">
      <formula>"-"</formula>
    </cfRule>
    <cfRule type="cellIs" dxfId="8" priority="10" operator="equal">
      <formula>"-"</formula>
    </cfRule>
  </conditionalFormatting>
  <conditionalFormatting sqref="DV35:EA37">
    <cfRule type="cellIs" dxfId="7" priority="7" operator="equal">
      <formula>"-"</formula>
    </cfRule>
    <cfRule type="cellIs" dxfId="6" priority="8" operator="equal">
      <formula>"-"</formula>
    </cfRule>
  </conditionalFormatting>
  <conditionalFormatting sqref="EH35:EM37">
    <cfRule type="cellIs" dxfId="5" priority="5" operator="equal">
      <formula>"-"</formula>
    </cfRule>
    <cfRule type="cellIs" dxfId="4" priority="6" operator="equal">
      <formula>"-"</formula>
    </cfRule>
  </conditionalFormatting>
  <conditionalFormatting sqref="EN35:ES37">
    <cfRule type="cellIs" dxfId="3" priority="3" operator="equal">
      <formula>"-"</formula>
    </cfRule>
    <cfRule type="cellIs" dxfId="2" priority="4" operator="equal">
      <formula>"-"</formula>
    </cfRule>
  </conditionalFormatting>
  <conditionalFormatting sqref="ET35:EY37">
    <cfRule type="cellIs" dxfId="0" priority="1" operator="equal">
      <formula>"-"</formula>
    </cfRule>
    <cfRule type="cellIs" dxfId="1" priority="2" operator="equal">
      <formula>"-"</formula>
    </cfRule>
  </conditionalFormatting>
  <pageMargins left="0.19685039370078741" right="0" top="0.78740157480314965" bottom="0.19685039370078741" header="0.51181102362204722" footer="0.51181102362204722"/>
  <pageSetup paperSize="9" scale="80" fitToHeight="0" orientation="landscape" r:id="rId1"/>
  <headerFooter alignWithMargins="0">
    <oddFooter>&amp;L&amp;P/&amp;N&amp;R&amp;D/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1</vt:i4>
      </vt:variant>
    </vt:vector>
  </HeadingPairs>
  <TitlesOfParts>
    <vt:vector size="2" baseType="lpstr">
      <vt:lpstr>Licentă</vt:lpstr>
      <vt:lpstr>Licentă!Imprimare_titluri</vt:lpstr>
    </vt:vector>
  </TitlesOfParts>
  <Company>Universitatea din Bacau - Rectorat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dc:creator>
  <cp:lastModifiedBy>Windows User</cp:lastModifiedBy>
  <cp:lastPrinted>2018-07-18T09:48:39Z</cp:lastPrinted>
  <dcterms:created xsi:type="dcterms:W3CDTF">2008-07-14T12:40:40Z</dcterms:created>
  <dcterms:modified xsi:type="dcterms:W3CDTF">2019-07-31T13:37:18Z</dcterms:modified>
</cp:coreProperties>
</file>